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 up files\Joseph\Trust Report and Control\DILG Posting\2025\DILG Portal\Q3 2025\"/>
    </mc:Choice>
  </mc:AlternateContent>
  <bookViews>
    <workbookView xWindow="0" yWindow="0" windowWidth="28800" windowHeight="11100"/>
  </bookViews>
  <sheets>
    <sheet name="Form 9 - SCF gf" sheetId="1" r:id="rId1"/>
    <sheet name="Form 9 - SCF sef" sheetId="11" r:id="rId2"/>
    <sheet name="Form 9 - SCF tf" sheetId="13" r:id="rId3"/>
    <sheet name="Form 9 - SCF ldrrmf" sheetId="9" r:id="rId4"/>
    <sheet name="Form 9 - SCF prdp" sheetId="10" r:id="rId5"/>
    <sheet name="Form 9 - SCF shf" sheetId="12" r:id="rId6"/>
    <sheet name="FDPP LICENSE" sheetId="2" state="veryHidden" r:id="rId7"/>
  </sheets>
  <calcPr calcId="152511"/>
</workbook>
</file>

<file path=xl/calcChain.xml><?xml version="1.0" encoding="utf-8"?>
<calcChain xmlns="http://schemas.openxmlformats.org/spreadsheetml/2006/main">
  <c r="F40" i="11" l="1"/>
  <c r="F52" i="1" l="1"/>
  <c r="F51" i="13" l="1"/>
  <c r="F47" i="13"/>
  <c r="F52" i="13" s="1"/>
  <c r="F41" i="13"/>
  <c r="F40" i="13"/>
  <c r="F34" i="13"/>
  <c r="F51" i="12"/>
  <c r="F47" i="12"/>
  <c r="F52" i="12" s="1"/>
  <c r="F40" i="12"/>
  <c r="F34" i="12"/>
  <c r="F26" i="12"/>
  <c r="F51" i="11"/>
  <c r="F52" i="11" s="1"/>
  <c r="F47" i="11"/>
  <c r="F34" i="11"/>
  <c r="F51" i="10"/>
  <c r="F47" i="10"/>
  <c r="F52" i="10" s="1"/>
  <c r="F40" i="10"/>
  <c r="F34" i="10"/>
  <c r="F51" i="9"/>
  <c r="F47" i="9"/>
  <c r="F40" i="9"/>
  <c r="F34" i="9"/>
  <c r="F53" i="1"/>
  <c r="F48" i="1"/>
  <c r="F34" i="1"/>
  <c r="F41" i="10" l="1"/>
  <c r="F52" i="9"/>
  <c r="F41" i="11"/>
  <c r="F18" i="11"/>
  <c r="F41" i="1"/>
  <c r="F42" i="1" s="1"/>
  <c r="F26" i="1"/>
  <c r="F18" i="13"/>
  <c r="F26" i="13"/>
  <c r="F41" i="12"/>
  <c r="F26" i="11"/>
  <c r="F41" i="9"/>
  <c r="F18" i="1"/>
  <c r="F27" i="11" l="1"/>
  <c r="G54" i="11" s="1"/>
  <c r="G56" i="11" s="1"/>
  <c r="F27" i="1"/>
  <c r="G55" i="1" s="1"/>
  <c r="G57" i="1" s="1"/>
  <c r="F27" i="13"/>
  <c r="G54" i="13" s="1"/>
  <c r="G56" i="13" s="1"/>
  <c r="F18" i="12" l="1"/>
  <c r="F27" i="12" s="1"/>
  <c r="G54" i="12" s="1"/>
  <c r="G56" i="12" s="1"/>
  <c r="F26" i="10"/>
  <c r="F18" i="10" l="1"/>
  <c r="F27" i="10" s="1"/>
  <c r="G54" i="10" s="1"/>
  <c r="G56" i="10" s="1"/>
  <c r="F26" i="9" l="1"/>
  <c r="F18" i="9"/>
  <c r="F27" i="9" l="1"/>
  <c r="G54" i="9" s="1"/>
  <c r="G56" i="9" s="1"/>
</calcChain>
</file>

<file path=xl/sharedStrings.xml><?xml version="1.0" encoding="utf-8"?>
<sst xmlns="http://schemas.openxmlformats.org/spreadsheetml/2006/main" count="360" uniqueCount="64">
  <si>
    <t>FDP Form 9 - Statement of Cash Flows</t>
  </si>
  <si>
    <t>(BLGF Memorandum Circular No. 09 - 2012 dated February 21, 2012, Annex 2)</t>
  </si>
  <si>
    <t>REGION:</t>
  </si>
  <si>
    <t>CALENDAR YEAR:</t>
  </si>
  <si>
    <t>PROVINCE:</t>
  </si>
  <si>
    <t>QUARTER:</t>
  </si>
  <si>
    <t>CITY/MUNICIPALITY:</t>
  </si>
  <si>
    <t>Cash Flows From Operating Activities:</t>
  </si>
  <si>
    <t>Cash Inflows:</t>
  </si>
  <si>
    <t>Collection from Taxpayers</t>
  </si>
  <si>
    <t>Share from Internal Revenue Collections</t>
  </si>
  <si>
    <t>Receipts from Sale of Goods or Services</t>
  </si>
  <si>
    <t>Interest Income</t>
  </si>
  <si>
    <t>Dividend Income</t>
  </si>
  <si>
    <t>Other Receipts</t>
  </si>
  <si>
    <t xml:space="preserve">Total Cash Inflow </t>
  </si>
  <si>
    <t>Cash Outflows:</t>
  </si>
  <si>
    <t>Payments :</t>
  </si>
  <si>
    <t>Interest Expense</t>
  </si>
  <si>
    <t>Other Expenses</t>
  </si>
  <si>
    <t xml:space="preserve">Total Cash Outflow </t>
  </si>
  <si>
    <t>Net Cash from Operating Activities</t>
  </si>
  <si>
    <t>Cash Flows from Investing Activities:</t>
  </si>
  <si>
    <t>From Sale of Property, Plant and Equipment</t>
  </si>
  <si>
    <t>From Sale of Dept Securities of Other Entities</t>
  </si>
  <si>
    <t>From Collection of Principal on Loans to Other Entities</t>
  </si>
  <si>
    <t>To Purchase Property, Plant and Equipment</t>
  </si>
  <si>
    <t>To Purchase Debt Securities of Other Entities</t>
  </si>
  <si>
    <t>To Grant/Make Loans to Other Entities</t>
  </si>
  <si>
    <t>Net Cash from Investing Activities</t>
  </si>
  <si>
    <t>Cash Flows from Financing Activities</t>
  </si>
  <si>
    <t>From Issuance of Debt Securities</t>
  </si>
  <si>
    <t>From Acquisition of Loan</t>
  </si>
  <si>
    <t>Total Cash Inflow</t>
  </si>
  <si>
    <t>Retirement/Redemption of Debt Securities</t>
  </si>
  <si>
    <t>Payment of Loan Amortization</t>
  </si>
  <si>
    <t>Total Cash Outflow</t>
  </si>
  <si>
    <t>Net Cash from Financing Activities</t>
  </si>
  <si>
    <t>Net Increase in Cash</t>
  </si>
  <si>
    <t>Cash at Beginning of the Period</t>
  </si>
  <si>
    <t>Cash at the End of the Period</t>
  </si>
  <si>
    <t xml:space="preserve">We hereby certify that we have reviewed the contents and hereby attest to the veracity and correctness of the data or information contained in this document.
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</si>
  <si>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</si>
  <si>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</si>
  <si>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</si>
  <si>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</si>
  <si>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</si>
  <si>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XI</t>
  </si>
  <si>
    <t>DAVAO DE ORO</t>
  </si>
  <si>
    <t>STATEMENT OF CASH FLOWS - GENERAL FUND</t>
  </si>
  <si>
    <t>Investment</t>
  </si>
  <si>
    <t>STATEMENT OF CASH FLOWS - PRDP FUND</t>
  </si>
  <si>
    <t>STATEMENT OF CASH FLOWS - SPECIAL HEALTH FUND</t>
  </si>
  <si>
    <t>STATEMENT OF CASH FLOWS - TRUST FUND</t>
  </si>
  <si>
    <t>Expenses</t>
  </si>
  <si>
    <t>To Suppliers/Creditors</t>
  </si>
  <si>
    <t>To Employees</t>
  </si>
  <si>
    <t xml:space="preserve">               Local Accountant</t>
  </si>
  <si>
    <t xml:space="preserve">                                        Local Chief Executive</t>
  </si>
  <si>
    <t xml:space="preserve">STATEMENT OF CASH FLOWS - LDRRMF </t>
  </si>
  <si>
    <t>STATEMENT OF CASH FLOWS - SPECIAL EDUCATION FUND</t>
  </si>
  <si>
    <t>Purchase of Intangible Assets</t>
  </si>
  <si>
    <t>(SGD.)ARIEL D. MANDAWE, CPA</t>
  </si>
  <si>
    <t>(SGD.)ENGR. RAUL G. MABANGLO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</si>
</sst>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name val="Times New Roman"/>
      <family val="1"/>
    </font>
    <font>
      <sz val="12"/>
      <name val="Arial Narrow"/>
      <family val="2"/>
    </font>
    <font>
      <u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6" fillId="2" borderId="0"/>
    <xf numFmtId="43" fontId="6" fillId="2" borderId="0" applyFont="0" applyFill="0" applyBorder="0" applyAlignment="0" applyProtection="0"/>
    <xf numFmtId="0" fontId="7" fillId="2" borderId="0"/>
  </cellStyleXfs>
  <cellXfs count="5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4" fillId="2" borderId="2" xfId="0" applyFont="1" applyFill="1" applyBorder="1" applyProtection="1">
      <protection locked="0"/>
    </xf>
    <xf numFmtId="43" fontId="0" fillId="2" borderId="0" xfId="1" applyFont="1" applyFill="1" applyProtection="1">
      <protection locked="0"/>
    </xf>
    <xf numFmtId="43" fontId="0" fillId="2" borderId="0" xfId="1" applyFont="1" applyFill="1" applyAlignment="1" applyProtection="1">
      <alignment vertical="center"/>
      <protection locked="0"/>
    </xf>
    <xf numFmtId="43" fontId="4" fillId="2" borderId="2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3" fontId="8" fillId="2" borderId="0" xfId="1" applyFont="1" applyFill="1" applyProtection="1">
      <protection locked="0"/>
    </xf>
    <xf numFmtId="0" fontId="8" fillId="2" borderId="0" xfId="0" applyFont="1" applyFill="1"/>
    <xf numFmtId="0" fontId="8" fillId="2" borderId="0" xfId="0" applyFont="1" applyFill="1" applyAlignment="1" applyProtection="1">
      <alignment horizontal="center"/>
      <protection locked="0"/>
    </xf>
    <xf numFmtId="43" fontId="5" fillId="2" borderId="0" xfId="1" applyFont="1" applyFill="1" applyProtection="1">
      <protection locked="0"/>
    </xf>
    <xf numFmtId="0" fontId="5" fillId="2" borderId="0" xfId="0" applyFont="1" applyFill="1"/>
    <xf numFmtId="0" fontId="8" fillId="2" borderId="0" xfId="0" applyFont="1" applyFill="1" applyAlignment="1" applyProtection="1">
      <alignment vertical="center"/>
      <protection locked="0"/>
    </xf>
    <xf numFmtId="43" fontId="8" fillId="2" borderId="0" xfId="1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 applyProtection="1">
      <alignment wrapText="1"/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43" fontId="8" fillId="2" borderId="2" xfId="1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43" fontId="8" fillId="2" borderId="0" xfId="1" applyFont="1" applyFill="1" applyAlignment="1" applyProtection="1">
      <alignment horizontal="center"/>
      <protection locked="0"/>
    </xf>
    <xf numFmtId="43" fontId="8" fillId="2" borderId="6" xfId="1" applyFont="1" applyFill="1" applyBorder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43" fontId="8" fillId="2" borderId="5" xfId="0" applyNumberFormat="1" applyFont="1" applyFill="1" applyBorder="1" applyAlignment="1" applyProtection="1">
      <alignment horizontal="center"/>
      <protection locked="0"/>
    </xf>
    <xf numFmtId="43" fontId="8" fillId="2" borderId="7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43" fontId="5" fillId="2" borderId="0" xfId="1" applyFont="1" applyFill="1" applyAlignment="1" applyProtection="1">
      <alignment vertical="center"/>
      <protection locked="0"/>
    </xf>
    <xf numFmtId="43" fontId="12" fillId="2" borderId="0" xfId="3" applyFont="1" applyAlignment="1">
      <alignment horizontal="center" vertical="top" wrapText="1"/>
    </xf>
    <xf numFmtId="43" fontId="12" fillId="2" borderId="8" xfId="3" applyFont="1" applyBorder="1" applyAlignment="1">
      <alignment horizontal="center" vertical="top" wrapText="1"/>
    </xf>
    <xf numFmtId="0" fontId="8" fillId="2" borderId="0" xfId="0" applyFont="1" applyFill="1" applyAlignment="1" applyProtection="1">
      <alignment horizontal="left"/>
      <protection locked="0"/>
    </xf>
    <xf numFmtId="43" fontId="13" fillId="2" borderId="0" xfId="3" applyFont="1" applyFill="1" applyAlignment="1">
      <alignment horizontal="center" vertical="top" wrapText="1"/>
    </xf>
    <xf numFmtId="0" fontId="8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  <protection locked="0"/>
    </xf>
  </cellXfs>
  <cellStyles count="5">
    <cellStyle name="Comma" xfId="1" builtinId="3"/>
    <cellStyle name="Comma 2" xfId="3"/>
    <cellStyle name="Normal" xfId="0" builtinId="0"/>
    <cellStyle name="Normal 2" xfId="2"/>
    <cellStyle name="Normal 4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65</xdr:row>
      <xdr:rowOff>0</xdr:rowOff>
    </xdr:from>
    <xdr:to>
      <xdr:col>2</xdr:col>
      <xdr:colOff>593911</xdr:colOff>
      <xdr:row>65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636059" y="12875559"/>
          <a:ext cx="1860176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973050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82550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73025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73025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73025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tabSelected="1" zoomScale="85" zoomScaleNormal="85" workbookViewId="0">
      <selection activeCell="C18" sqref="C18:E18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.5703125" style="8" customWidth="1"/>
    <col min="7" max="7" width="19.7109375" customWidth="1"/>
  </cols>
  <sheetData>
    <row r="1" spans="1:7" s="17" customFormat="1" x14ac:dyDescent="0.25">
      <c r="A1" s="41" t="s">
        <v>0</v>
      </c>
      <c r="B1" s="42"/>
      <c r="C1" s="42"/>
      <c r="D1" s="42"/>
      <c r="E1" s="11"/>
      <c r="F1" s="16"/>
    </row>
    <row r="2" spans="1:7" s="43" customFormat="1" x14ac:dyDescent="0.25">
      <c r="A2" s="41" t="s">
        <v>1</v>
      </c>
      <c r="F2" s="44"/>
    </row>
    <row r="3" spans="1:7" s="18" customFormat="1" ht="15.75" x14ac:dyDescent="0.25">
      <c r="F3" s="19"/>
    </row>
    <row r="4" spans="1:7" s="14" customFormat="1" ht="15.75" x14ac:dyDescent="0.25">
      <c r="A4" s="52" t="s">
        <v>49</v>
      </c>
      <c r="B4" s="52"/>
      <c r="C4" s="52"/>
      <c r="D4" s="52"/>
      <c r="E4" s="52"/>
      <c r="F4" s="52"/>
      <c r="G4" s="52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3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4" t="s">
        <v>9</v>
      </c>
      <c r="D12" s="54"/>
      <c r="E12" s="54"/>
      <c r="F12" s="34">
        <v>76578531.849999994</v>
      </c>
      <c r="G12" s="33"/>
    </row>
    <row r="13" spans="1:7" s="14" customFormat="1" ht="15.75" x14ac:dyDescent="0.25">
      <c r="A13" s="32"/>
      <c r="B13" s="12"/>
      <c r="C13" s="54" t="s">
        <v>10</v>
      </c>
      <c r="D13" s="54"/>
      <c r="E13" s="54"/>
      <c r="F13" s="34">
        <v>1959389910</v>
      </c>
      <c r="G13" s="33"/>
    </row>
    <row r="14" spans="1:7" s="14" customFormat="1" ht="15.75" x14ac:dyDescent="0.25">
      <c r="A14" s="32"/>
      <c r="B14" s="12"/>
      <c r="C14" s="54" t="s">
        <v>11</v>
      </c>
      <c r="D14" s="54"/>
      <c r="E14" s="54"/>
      <c r="F14" s="34">
        <v>718491912.17000008</v>
      </c>
      <c r="G14" s="33"/>
    </row>
    <row r="15" spans="1:7" s="14" customFormat="1" ht="15.75" x14ac:dyDescent="0.25">
      <c r="A15" s="32"/>
      <c r="B15" s="12"/>
      <c r="C15" s="54" t="s">
        <v>12</v>
      </c>
      <c r="D15" s="54"/>
      <c r="E15" s="54"/>
      <c r="F15" s="34">
        <v>14799227.119999999</v>
      </c>
      <c r="G15" s="33"/>
    </row>
    <row r="16" spans="1:7" s="14" customFormat="1" ht="15.75" x14ac:dyDescent="0.25">
      <c r="A16" s="32"/>
      <c r="B16" s="12"/>
      <c r="C16" s="54" t="s">
        <v>13</v>
      </c>
      <c r="D16" s="54"/>
      <c r="E16" s="54"/>
      <c r="F16" s="34">
        <v>0</v>
      </c>
      <c r="G16" s="33"/>
    </row>
    <row r="17" spans="1:7" s="14" customFormat="1" ht="15.75" x14ac:dyDescent="0.25">
      <c r="A17" s="32"/>
      <c r="B17" s="12"/>
      <c r="C17" s="54" t="s">
        <v>14</v>
      </c>
      <c r="D17" s="54"/>
      <c r="E17" s="54"/>
      <c r="F17" s="34">
        <v>1374340512.6900001</v>
      </c>
      <c r="G17" s="33"/>
    </row>
    <row r="18" spans="1:7" s="14" customFormat="1" ht="15.75" x14ac:dyDescent="0.25">
      <c r="A18" s="32"/>
      <c r="B18" s="12"/>
      <c r="C18" s="54" t="s">
        <v>15</v>
      </c>
      <c r="D18" s="54"/>
      <c r="E18" s="54"/>
      <c r="F18" s="35">
        <f>SUM(F12:F17)</f>
        <v>4143600093.8299999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54</v>
      </c>
      <c r="D21" s="12"/>
      <c r="E21" s="12"/>
      <c r="F21" s="13">
        <v>436518598</v>
      </c>
      <c r="G21" s="33"/>
    </row>
    <row r="22" spans="1:7" s="14" customFormat="1" ht="15.75" x14ac:dyDescent="0.25">
      <c r="A22" s="32"/>
      <c r="B22" s="12"/>
      <c r="C22" s="12" t="s">
        <v>55</v>
      </c>
      <c r="D22" s="12"/>
      <c r="E22" s="12"/>
      <c r="F22" s="34">
        <v>662558488.02999997</v>
      </c>
      <c r="G22" s="33"/>
    </row>
    <row r="23" spans="1:7" s="14" customFormat="1" ht="15.75" x14ac:dyDescent="0.25">
      <c r="A23" s="32"/>
      <c r="B23" s="12"/>
      <c r="C23" s="12" t="s">
        <v>56</v>
      </c>
      <c r="D23" s="12"/>
      <c r="E23" s="12"/>
      <c r="F23" s="34">
        <v>539946322.21000004</v>
      </c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12431000.829999998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1576448735.0999999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3227903144.1700001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915696949.65999985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4" t="s">
        <v>23</v>
      </c>
      <c r="D31" s="54"/>
      <c r="E31" s="54"/>
      <c r="F31" s="34">
        <v>2966738.81</v>
      </c>
      <c r="G31" s="33"/>
    </row>
    <row r="32" spans="1:7" s="14" customFormat="1" ht="15.75" x14ac:dyDescent="0.25">
      <c r="A32" s="32"/>
      <c r="B32" s="12"/>
      <c r="C32" s="54" t="s">
        <v>24</v>
      </c>
      <c r="D32" s="54"/>
      <c r="E32" s="54"/>
      <c r="F32" s="34">
        <v>0</v>
      </c>
      <c r="G32" s="33"/>
    </row>
    <row r="33" spans="1:7" s="14" customFormat="1" ht="15.75" x14ac:dyDescent="0.25">
      <c r="A33" s="32"/>
      <c r="B33" s="12"/>
      <c r="C33" s="54" t="s">
        <v>25</v>
      </c>
      <c r="D33" s="54"/>
      <c r="E33" s="54"/>
      <c r="F33" s="34">
        <v>0</v>
      </c>
      <c r="G33" s="33"/>
    </row>
    <row r="34" spans="1:7" s="14" customFormat="1" ht="15.75" x14ac:dyDescent="0.25">
      <c r="A34" s="32"/>
      <c r="B34" s="12"/>
      <c r="C34" s="54" t="s">
        <v>15</v>
      </c>
      <c r="D34" s="54"/>
      <c r="E34" s="54"/>
      <c r="F34" s="35">
        <f>SUM(F31:F33)</f>
        <v>2966738.81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4" t="s">
        <v>26</v>
      </c>
      <c r="D36" s="54"/>
      <c r="E36" s="54"/>
      <c r="F36" s="34">
        <v>144809233.27000001</v>
      </c>
      <c r="G36" s="33"/>
    </row>
    <row r="37" spans="1:7" s="14" customFormat="1" ht="15.75" x14ac:dyDescent="0.25">
      <c r="A37" s="32"/>
      <c r="B37" s="12"/>
      <c r="C37" s="37" t="s">
        <v>50</v>
      </c>
      <c r="D37" s="38"/>
      <c r="E37" s="38"/>
      <c r="F37" s="34">
        <v>200000</v>
      </c>
      <c r="G37" s="33"/>
    </row>
    <row r="38" spans="1:7" s="14" customFormat="1" ht="15.75" x14ac:dyDescent="0.25">
      <c r="A38" s="32"/>
      <c r="B38" s="12"/>
      <c r="C38" s="37" t="s">
        <v>61</v>
      </c>
      <c r="D38" s="47"/>
      <c r="E38" s="47"/>
      <c r="F38" s="34">
        <v>0</v>
      </c>
      <c r="G38" s="33"/>
    </row>
    <row r="39" spans="1:7" s="14" customFormat="1" ht="15.75" x14ac:dyDescent="0.25">
      <c r="A39" s="32"/>
      <c r="B39" s="12"/>
      <c r="C39" s="54" t="s">
        <v>27</v>
      </c>
      <c r="D39" s="54"/>
      <c r="E39" s="54"/>
      <c r="F39" s="34">
        <v>0</v>
      </c>
      <c r="G39" s="33"/>
    </row>
    <row r="40" spans="1:7" s="14" customFormat="1" ht="15.75" x14ac:dyDescent="0.25">
      <c r="A40" s="32"/>
      <c r="B40" s="12"/>
      <c r="C40" s="54" t="s">
        <v>28</v>
      </c>
      <c r="D40" s="54"/>
      <c r="E40" s="54"/>
      <c r="F40" s="34">
        <v>0</v>
      </c>
      <c r="G40" s="33"/>
    </row>
    <row r="41" spans="1:7" s="14" customFormat="1" ht="15.75" x14ac:dyDescent="0.25">
      <c r="A41" s="32"/>
      <c r="B41" s="12"/>
      <c r="C41" s="54" t="s">
        <v>20</v>
      </c>
      <c r="D41" s="54"/>
      <c r="E41" s="54"/>
      <c r="F41" s="34">
        <f>SUM(F36:F40)</f>
        <v>145009233.27000001</v>
      </c>
      <c r="G41" s="33"/>
    </row>
    <row r="42" spans="1:7" s="14" customFormat="1" ht="15.75" x14ac:dyDescent="0.25">
      <c r="A42" s="32"/>
      <c r="B42" s="54" t="s">
        <v>29</v>
      </c>
      <c r="C42" s="54"/>
      <c r="D42" s="54"/>
      <c r="E42" s="54"/>
      <c r="F42" s="35">
        <f>F34-F41</f>
        <v>-142042494.46000001</v>
      </c>
      <c r="G42" s="33"/>
    </row>
    <row r="43" spans="1:7" s="14" customFormat="1" ht="15.75" x14ac:dyDescent="0.25">
      <c r="A43" s="32"/>
      <c r="B43" s="38"/>
      <c r="C43" s="38"/>
      <c r="D43" s="38"/>
      <c r="E43" s="38"/>
      <c r="F43" s="34"/>
      <c r="G43" s="33"/>
    </row>
    <row r="44" spans="1:7" s="14" customFormat="1" ht="15.75" x14ac:dyDescent="0.25">
      <c r="A44" s="55" t="s">
        <v>30</v>
      </c>
      <c r="B44" s="56"/>
      <c r="C44" s="56"/>
      <c r="D44" s="56"/>
      <c r="E44" s="56"/>
      <c r="F44" s="13"/>
      <c r="G44" s="33"/>
    </row>
    <row r="45" spans="1:7" s="14" customFormat="1" ht="15.75" x14ac:dyDescent="0.25">
      <c r="A45" s="32"/>
      <c r="B45" s="12" t="s">
        <v>8</v>
      </c>
      <c r="C45" s="12"/>
      <c r="D45" s="12"/>
      <c r="E45" s="12"/>
      <c r="F45" s="13"/>
      <c r="G45" s="33"/>
    </row>
    <row r="46" spans="1:7" s="14" customFormat="1" ht="15.75" x14ac:dyDescent="0.25">
      <c r="A46" s="32"/>
      <c r="B46" s="12"/>
      <c r="C46" s="54" t="s">
        <v>31</v>
      </c>
      <c r="D46" s="54"/>
      <c r="E46" s="54"/>
      <c r="F46" s="34">
        <v>0</v>
      </c>
      <c r="G46" s="33"/>
    </row>
    <row r="47" spans="1:7" s="14" customFormat="1" ht="15.75" x14ac:dyDescent="0.25">
      <c r="A47" s="32"/>
      <c r="B47" s="12"/>
      <c r="C47" s="54" t="s">
        <v>32</v>
      </c>
      <c r="D47" s="54"/>
      <c r="E47" s="54"/>
      <c r="F47" s="34">
        <v>0</v>
      </c>
      <c r="G47" s="33"/>
    </row>
    <row r="48" spans="1:7" s="14" customFormat="1" ht="15.75" x14ac:dyDescent="0.25">
      <c r="A48" s="32"/>
      <c r="B48" s="12"/>
      <c r="C48" s="54" t="s">
        <v>33</v>
      </c>
      <c r="D48" s="54"/>
      <c r="E48" s="54"/>
      <c r="F48" s="35">
        <f>SUM(F46:F47)</f>
        <v>0</v>
      </c>
      <c r="G48" s="33"/>
    </row>
    <row r="49" spans="1:7" s="14" customFormat="1" ht="15.75" x14ac:dyDescent="0.25">
      <c r="A49" s="32"/>
      <c r="B49" s="12" t="s">
        <v>16</v>
      </c>
      <c r="C49" s="12"/>
      <c r="D49" s="12"/>
      <c r="E49" s="12"/>
      <c r="F49" s="13"/>
      <c r="G49" s="33"/>
    </row>
    <row r="50" spans="1:7" s="14" customFormat="1" ht="15.75" x14ac:dyDescent="0.25">
      <c r="A50" s="32"/>
      <c r="B50" s="12"/>
      <c r="C50" s="54" t="s">
        <v>34</v>
      </c>
      <c r="D50" s="54"/>
      <c r="E50" s="54"/>
      <c r="F50" s="34">
        <v>0</v>
      </c>
      <c r="G50" s="33"/>
    </row>
    <row r="51" spans="1:7" s="14" customFormat="1" ht="15.75" x14ac:dyDescent="0.25">
      <c r="A51" s="32"/>
      <c r="B51" s="12"/>
      <c r="C51" s="54" t="s">
        <v>35</v>
      </c>
      <c r="D51" s="54"/>
      <c r="E51" s="54"/>
      <c r="F51" s="48">
        <v>110812751.12</v>
      </c>
      <c r="G51" s="33"/>
    </row>
    <row r="52" spans="1:7" s="14" customFormat="1" ht="15.75" x14ac:dyDescent="0.25">
      <c r="A52" s="32"/>
      <c r="B52" s="12"/>
      <c r="C52" s="54" t="s">
        <v>36</v>
      </c>
      <c r="D52" s="54"/>
      <c r="E52" s="54"/>
      <c r="F52" s="34">
        <f>SUM(F50:F51)</f>
        <v>110812751.12</v>
      </c>
      <c r="G52" s="33"/>
    </row>
    <row r="53" spans="1:7" s="14" customFormat="1" ht="15.75" x14ac:dyDescent="0.25">
      <c r="A53" s="32"/>
      <c r="B53" s="54" t="s">
        <v>37</v>
      </c>
      <c r="C53" s="54"/>
      <c r="D53" s="54"/>
      <c r="E53" s="54"/>
      <c r="F53" s="35">
        <f>F48-F52</f>
        <v>-110812751.12</v>
      </c>
      <c r="G53" s="33"/>
    </row>
    <row r="54" spans="1:7" s="14" customFormat="1" ht="15.75" x14ac:dyDescent="0.25">
      <c r="A54" s="32"/>
      <c r="B54" s="38"/>
      <c r="C54" s="38"/>
      <c r="D54" s="38"/>
      <c r="E54" s="38"/>
      <c r="F54" s="34"/>
      <c r="G54" s="33"/>
    </row>
    <row r="55" spans="1:7" s="14" customFormat="1" ht="15.75" x14ac:dyDescent="0.25">
      <c r="A55" s="53" t="s">
        <v>38</v>
      </c>
      <c r="B55" s="54"/>
      <c r="C55" s="54"/>
      <c r="D55" s="54"/>
      <c r="E55" s="12"/>
      <c r="F55" s="13"/>
      <c r="G55" s="39">
        <f>F27+F42+F53</f>
        <v>662841704.0799998</v>
      </c>
    </row>
    <row r="56" spans="1:7" s="14" customFormat="1" ht="15.75" x14ac:dyDescent="0.25">
      <c r="A56" s="53" t="s">
        <v>39</v>
      </c>
      <c r="B56" s="54"/>
      <c r="C56" s="54"/>
      <c r="D56" s="54"/>
      <c r="E56" s="12"/>
      <c r="F56" s="13"/>
      <c r="G56" s="39">
        <v>1338201979.98</v>
      </c>
    </row>
    <row r="57" spans="1:7" s="14" customFormat="1" ht="15.75" x14ac:dyDescent="0.25">
      <c r="A57" s="53" t="s">
        <v>40</v>
      </c>
      <c r="B57" s="54"/>
      <c r="C57" s="54"/>
      <c r="D57" s="54"/>
      <c r="E57" s="12"/>
      <c r="F57" s="13"/>
      <c r="G57" s="40">
        <f>SUM(G55:G56)</f>
        <v>2001043684.0599999</v>
      </c>
    </row>
    <row r="58" spans="1:7" s="14" customFormat="1" ht="15.75" x14ac:dyDescent="0.25">
      <c r="A58" s="32"/>
      <c r="B58" s="12"/>
      <c r="C58" s="12"/>
      <c r="D58" s="12"/>
      <c r="E58" s="12"/>
      <c r="F58" s="13"/>
      <c r="G58" s="33"/>
    </row>
    <row r="59" spans="1:7" x14ac:dyDescent="0.25">
      <c r="A59" s="7"/>
      <c r="B59" s="7"/>
      <c r="C59" s="7"/>
      <c r="D59" s="7"/>
      <c r="E59" s="7"/>
      <c r="F59" s="10"/>
      <c r="G59" s="7"/>
    </row>
    <row r="60" spans="1:7" s="14" customFormat="1" ht="15.75" x14ac:dyDescent="0.25">
      <c r="A60" s="12" t="s">
        <v>41</v>
      </c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/>
      <c r="C64" s="12"/>
      <c r="D64" s="12"/>
      <c r="E64" s="12"/>
      <c r="F64" s="13"/>
    </row>
    <row r="65" spans="1:6" s="14" customFormat="1" ht="15.75" x14ac:dyDescent="0.25">
      <c r="A65" s="12"/>
      <c r="B65" s="12" t="s">
        <v>62</v>
      </c>
      <c r="C65" s="12"/>
      <c r="D65" s="12"/>
      <c r="E65" s="50" t="s">
        <v>63</v>
      </c>
      <c r="F65" s="51"/>
    </row>
    <row r="66" spans="1:6" s="14" customFormat="1" ht="15.75" x14ac:dyDescent="0.25">
      <c r="A66" s="12"/>
      <c r="B66" s="15" t="s">
        <v>57</v>
      </c>
      <c r="C66" s="12"/>
      <c r="D66" s="12"/>
      <c r="E66" s="15" t="s">
        <v>58</v>
      </c>
      <c r="F66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C13:E13"/>
    <mergeCell ref="C36:E36"/>
    <mergeCell ref="C39:E39"/>
    <mergeCell ref="C40:E40"/>
    <mergeCell ref="C31:E31"/>
    <mergeCell ref="C32:E32"/>
    <mergeCell ref="C33:E33"/>
    <mergeCell ref="C34:E34"/>
    <mergeCell ref="C14:E14"/>
    <mergeCell ref="C15:E15"/>
    <mergeCell ref="C16:E16"/>
    <mergeCell ref="C17:E17"/>
    <mergeCell ref="C18:E18"/>
    <mergeCell ref="E65:F65"/>
    <mergeCell ref="A4:G4"/>
    <mergeCell ref="A57:D57"/>
    <mergeCell ref="C51:E51"/>
    <mergeCell ref="C52:E52"/>
    <mergeCell ref="B53:E53"/>
    <mergeCell ref="A55:D55"/>
    <mergeCell ref="A56:D56"/>
    <mergeCell ref="A44:E44"/>
    <mergeCell ref="C46:E46"/>
    <mergeCell ref="C47:E47"/>
    <mergeCell ref="C48:E48"/>
    <mergeCell ref="C50:E50"/>
    <mergeCell ref="C41:E41"/>
    <mergeCell ref="B42:E42"/>
    <mergeCell ref="C12:E12"/>
  </mergeCells>
  <pageMargins left="0.7" right="0.7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zoomScale="85" zoomScaleNormal="85" workbookViewId="0">
      <selection activeCell="A64" sqref="A64:XFD65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.28515625" style="8" customWidth="1"/>
    <col min="7" max="7" width="19.7109375" customWidth="1"/>
  </cols>
  <sheetData>
    <row r="1" spans="1:7" x14ac:dyDescent="0.25">
      <c r="A1" s="41" t="s">
        <v>0</v>
      </c>
      <c r="B1" s="4"/>
      <c r="C1" s="4"/>
      <c r="D1" s="4"/>
    </row>
    <row r="2" spans="1:7" s="6" customFormat="1" x14ac:dyDescent="0.25">
      <c r="A2" s="41" t="s">
        <v>1</v>
      </c>
      <c r="F2" s="9"/>
    </row>
    <row r="3" spans="1:7" s="6" customFormat="1" x14ac:dyDescent="0.25">
      <c r="A3" s="3"/>
      <c r="F3" s="9"/>
    </row>
    <row r="4" spans="1:7" s="14" customFormat="1" ht="15.75" x14ac:dyDescent="0.25">
      <c r="A4" s="52" t="s">
        <v>60</v>
      </c>
      <c r="B4" s="52"/>
      <c r="C4" s="52"/>
      <c r="D4" s="52"/>
      <c r="E4" s="52"/>
      <c r="F4" s="52"/>
      <c r="G4" s="52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3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4" t="s">
        <v>9</v>
      </c>
      <c r="D12" s="54"/>
      <c r="E12" s="54"/>
      <c r="F12" s="45">
        <v>37965275.560000002</v>
      </c>
      <c r="G12" s="33"/>
    </row>
    <row r="13" spans="1:7" s="14" customFormat="1" ht="15.75" x14ac:dyDescent="0.25">
      <c r="A13" s="32"/>
      <c r="B13" s="12"/>
      <c r="C13" s="54" t="s">
        <v>10</v>
      </c>
      <c r="D13" s="54"/>
      <c r="E13" s="54"/>
      <c r="F13" s="45">
        <v>0</v>
      </c>
      <c r="G13" s="33"/>
    </row>
    <row r="14" spans="1:7" s="14" customFormat="1" ht="15.75" x14ac:dyDescent="0.25">
      <c r="A14" s="32"/>
      <c r="B14" s="12"/>
      <c r="C14" s="54" t="s">
        <v>11</v>
      </c>
      <c r="D14" s="54"/>
      <c r="E14" s="54"/>
      <c r="F14" s="45">
        <v>0</v>
      </c>
      <c r="G14" s="33"/>
    </row>
    <row r="15" spans="1:7" s="14" customFormat="1" ht="15.75" x14ac:dyDescent="0.25">
      <c r="A15" s="32"/>
      <c r="B15" s="12"/>
      <c r="C15" s="54" t="s">
        <v>12</v>
      </c>
      <c r="D15" s="54"/>
      <c r="E15" s="54"/>
      <c r="F15" s="45">
        <v>15718.440000000002</v>
      </c>
      <c r="G15" s="33"/>
    </row>
    <row r="16" spans="1:7" s="14" customFormat="1" ht="15.75" x14ac:dyDescent="0.25">
      <c r="A16" s="32"/>
      <c r="B16" s="12"/>
      <c r="C16" s="54" t="s">
        <v>13</v>
      </c>
      <c r="D16" s="54"/>
      <c r="E16" s="54"/>
      <c r="F16" s="45">
        <v>0</v>
      </c>
      <c r="G16" s="33"/>
    </row>
    <row r="17" spans="1:7" s="14" customFormat="1" ht="16.5" thickBot="1" x14ac:dyDescent="0.3">
      <c r="A17" s="32"/>
      <c r="B17" s="12"/>
      <c r="C17" s="54" t="s">
        <v>14</v>
      </c>
      <c r="D17" s="54"/>
      <c r="E17" s="54"/>
      <c r="F17" s="46">
        <v>174387.8</v>
      </c>
      <c r="G17" s="33"/>
    </row>
    <row r="18" spans="1:7" s="14" customFormat="1" ht="15.75" x14ac:dyDescent="0.25">
      <c r="A18" s="32"/>
      <c r="B18" s="12"/>
      <c r="C18" s="54" t="s">
        <v>15</v>
      </c>
      <c r="D18" s="54"/>
      <c r="E18" s="54"/>
      <c r="F18" s="35">
        <f>SUM(F12:F17)</f>
        <v>38155381.799999997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54</v>
      </c>
      <c r="D21" s="12"/>
      <c r="E21" s="12"/>
      <c r="F21" s="13">
        <v>10753763.800000001</v>
      </c>
      <c r="G21" s="33"/>
    </row>
    <row r="22" spans="1:7" s="14" customFormat="1" ht="15.75" x14ac:dyDescent="0.25">
      <c r="A22" s="32"/>
      <c r="B22" s="12"/>
      <c r="C22" s="12" t="s">
        <v>55</v>
      </c>
      <c r="D22" s="12"/>
      <c r="E22" s="12"/>
      <c r="F22" s="34">
        <v>9729369.1600000001</v>
      </c>
      <c r="G22" s="33"/>
    </row>
    <row r="23" spans="1:7" s="14" customFormat="1" ht="15.75" x14ac:dyDescent="0.25">
      <c r="A23" s="32"/>
      <c r="B23" s="12"/>
      <c r="C23" s="12" t="s">
        <v>56</v>
      </c>
      <c r="D23" s="12"/>
      <c r="E23" s="12"/>
      <c r="F23" s="34">
        <v>0</v>
      </c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0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1869519.69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22352652.650000002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15802729.149999995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4" t="s">
        <v>23</v>
      </c>
      <c r="D31" s="54"/>
      <c r="E31" s="54"/>
      <c r="F31" s="34">
        <v>0</v>
      </c>
      <c r="G31" s="33"/>
    </row>
    <row r="32" spans="1:7" s="14" customFormat="1" ht="15.75" x14ac:dyDescent="0.25">
      <c r="A32" s="32"/>
      <c r="B32" s="12"/>
      <c r="C32" s="54" t="s">
        <v>24</v>
      </c>
      <c r="D32" s="54"/>
      <c r="E32" s="54"/>
      <c r="F32" s="34">
        <v>0</v>
      </c>
      <c r="G32" s="33"/>
    </row>
    <row r="33" spans="1:7" s="14" customFormat="1" ht="15.75" x14ac:dyDescent="0.25">
      <c r="A33" s="32"/>
      <c r="B33" s="12"/>
      <c r="C33" s="54" t="s">
        <v>25</v>
      </c>
      <c r="D33" s="54"/>
      <c r="E33" s="54"/>
      <c r="F33" s="34">
        <v>0</v>
      </c>
      <c r="G33" s="33"/>
    </row>
    <row r="34" spans="1:7" s="14" customFormat="1" ht="15.75" x14ac:dyDescent="0.25">
      <c r="A34" s="32"/>
      <c r="B34" s="12"/>
      <c r="C34" s="54" t="s">
        <v>15</v>
      </c>
      <c r="D34" s="54"/>
      <c r="E34" s="54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4" t="s">
        <v>26</v>
      </c>
      <c r="D36" s="54"/>
      <c r="E36" s="54"/>
      <c r="F36" s="34">
        <v>15149668.859999999</v>
      </c>
      <c r="G36" s="33"/>
    </row>
    <row r="37" spans="1:7" s="14" customFormat="1" ht="15.75" x14ac:dyDescent="0.25">
      <c r="A37" s="32"/>
      <c r="B37" s="12"/>
      <c r="C37" s="37" t="s">
        <v>50</v>
      </c>
      <c r="D37" s="38"/>
      <c r="E37" s="38"/>
      <c r="F37" s="34">
        <v>0</v>
      </c>
      <c r="G37" s="33"/>
    </row>
    <row r="38" spans="1:7" s="14" customFormat="1" ht="15.75" x14ac:dyDescent="0.25">
      <c r="A38" s="32"/>
      <c r="B38" s="12"/>
      <c r="C38" s="54" t="s">
        <v>27</v>
      </c>
      <c r="D38" s="54"/>
      <c r="E38" s="54"/>
      <c r="F38" s="34">
        <v>0</v>
      </c>
      <c r="G38" s="33"/>
    </row>
    <row r="39" spans="1:7" s="14" customFormat="1" ht="15.75" x14ac:dyDescent="0.25">
      <c r="A39" s="32"/>
      <c r="B39" s="12"/>
      <c r="C39" s="54" t="s">
        <v>28</v>
      </c>
      <c r="D39" s="54"/>
      <c r="E39" s="54"/>
      <c r="F39" s="34">
        <v>0</v>
      </c>
      <c r="G39" s="33"/>
    </row>
    <row r="40" spans="1:7" s="14" customFormat="1" ht="15.75" x14ac:dyDescent="0.25">
      <c r="A40" s="32"/>
      <c r="B40" s="12"/>
      <c r="C40" s="54" t="s">
        <v>20</v>
      </c>
      <c r="D40" s="54"/>
      <c r="E40" s="54"/>
      <c r="F40" s="34">
        <f>SUM(F36:F39)</f>
        <v>15149668.859999999</v>
      </c>
      <c r="G40" s="33"/>
    </row>
    <row r="41" spans="1:7" s="14" customFormat="1" ht="15.75" x14ac:dyDescent="0.25">
      <c r="A41" s="32"/>
      <c r="B41" s="54" t="s">
        <v>29</v>
      </c>
      <c r="C41" s="54"/>
      <c r="D41" s="54"/>
      <c r="E41" s="54"/>
      <c r="F41" s="35">
        <f>F34-F40</f>
        <v>-15149668.859999999</v>
      </c>
      <c r="G41" s="33"/>
    </row>
    <row r="42" spans="1:7" s="14" customFormat="1" ht="15.75" x14ac:dyDescent="0.25">
      <c r="A42" s="32"/>
      <c r="B42" s="38"/>
      <c r="C42" s="38"/>
      <c r="D42" s="38"/>
      <c r="E42" s="38"/>
      <c r="F42" s="34"/>
      <c r="G42" s="33"/>
    </row>
    <row r="43" spans="1:7" s="14" customFormat="1" ht="15.75" x14ac:dyDescent="0.25">
      <c r="A43" s="55" t="s">
        <v>30</v>
      </c>
      <c r="B43" s="56"/>
      <c r="C43" s="56"/>
      <c r="D43" s="56"/>
      <c r="E43" s="56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4" t="s">
        <v>31</v>
      </c>
      <c r="D45" s="54"/>
      <c r="E45" s="54"/>
      <c r="F45" s="34">
        <v>0</v>
      </c>
      <c r="G45" s="33"/>
    </row>
    <row r="46" spans="1:7" s="14" customFormat="1" ht="15.75" x14ac:dyDescent="0.25">
      <c r="A46" s="32"/>
      <c r="B46" s="12"/>
      <c r="C46" s="54" t="s">
        <v>32</v>
      </c>
      <c r="D46" s="54"/>
      <c r="E46" s="54"/>
      <c r="F46" s="34">
        <v>0</v>
      </c>
      <c r="G46" s="33"/>
    </row>
    <row r="47" spans="1:7" s="14" customFormat="1" ht="15.75" x14ac:dyDescent="0.25">
      <c r="A47" s="32"/>
      <c r="B47" s="12"/>
      <c r="C47" s="54" t="s">
        <v>33</v>
      </c>
      <c r="D47" s="54"/>
      <c r="E47" s="54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4" t="s">
        <v>34</v>
      </c>
      <c r="D49" s="54"/>
      <c r="E49" s="54"/>
      <c r="F49" s="34">
        <v>0</v>
      </c>
      <c r="G49" s="33"/>
    </row>
    <row r="50" spans="1:7" s="14" customFormat="1" ht="15.75" x14ac:dyDescent="0.25">
      <c r="A50" s="32"/>
      <c r="B50" s="12"/>
      <c r="C50" s="54" t="s">
        <v>35</v>
      </c>
      <c r="D50" s="54"/>
      <c r="E50" s="54"/>
      <c r="F50" s="34">
        <v>0</v>
      </c>
      <c r="G50" s="33"/>
    </row>
    <row r="51" spans="1:7" s="14" customFormat="1" ht="15.75" x14ac:dyDescent="0.25">
      <c r="A51" s="32"/>
      <c r="B51" s="12"/>
      <c r="C51" s="54" t="s">
        <v>36</v>
      </c>
      <c r="D51" s="54"/>
      <c r="E51" s="54"/>
      <c r="F51" s="34">
        <f>SUM(F49:F50)</f>
        <v>0</v>
      </c>
      <c r="G51" s="33"/>
    </row>
    <row r="52" spans="1:7" s="14" customFormat="1" ht="15.75" x14ac:dyDescent="0.25">
      <c r="A52" s="32"/>
      <c r="B52" s="54" t="s">
        <v>37</v>
      </c>
      <c r="C52" s="54"/>
      <c r="D52" s="54"/>
      <c r="E52" s="54"/>
      <c r="F52" s="35">
        <f>F47-F51</f>
        <v>0</v>
      </c>
      <c r="G52" s="33"/>
    </row>
    <row r="53" spans="1:7" s="14" customFormat="1" ht="15.75" x14ac:dyDescent="0.25">
      <c r="A53" s="32"/>
      <c r="B53" s="38"/>
      <c r="C53" s="38"/>
      <c r="D53" s="38"/>
      <c r="E53" s="38"/>
      <c r="F53" s="34"/>
      <c r="G53" s="33"/>
    </row>
    <row r="54" spans="1:7" s="14" customFormat="1" ht="15.75" x14ac:dyDescent="0.25">
      <c r="A54" s="53" t="s">
        <v>38</v>
      </c>
      <c r="B54" s="54"/>
      <c r="C54" s="54"/>
      <c r="D54" s="54"/>
      <c r="E54" s="12"/>
      <c r="F54" s="13"/>
      <c r="G54" s="39">
        <f>F27+F41+F52</f>
        <v>653060.28999999538</v>
      </c>
    </row>
    <row r="55" spans="1:7" s="14" customFormat="1" ht="15.75" x14ac:dyDescent="0.25">
      <c r="A55" s="53" t="s">
        <v>39</v>
      </c>
      <c r="B55" s="54"/>
      <c r="C55" s="54"/>
      <c r="D55" s="54"/>
      <c r="E55" s="12"/>
      <c r="F55" s="13"/>
      <c r="G55" s="39">
        <v>47510914.829999991</v>
      </c>
    </row>
    <row r="56" spans="1:7" s="14" customFormat="1" ht="15.75" x14ac:dyDescent="0.25">
      <c r="A56" s="53" t="s">
        <v>40</v>
      </c>
      <c r="B56" s="54"/>
      <c r="C56" s="54"/>
      <c r="D56" s="54"/>
      <c r="E56" s="12"/>
      <c r="F56" s="13"/>
      <c r="G56" s="40">
        <f>SUM(G54:G55)</f>
        <v>48163975.11999999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62</v>
      </c>
      <c r="C64" s="12"/>
      <c r="D64" s="12"/>
      <c r="E64" s="50" t="s">
        <v>63</v>
      </c>
      <c r="F64" s="51"/>
    </row>
    <row r="65" spans="1:6" s="14" customFormat="1" ht="15.75" x14ac:dyDescent="0.25">
      <c r="A65" s="12"/>
      <c r="B65" s="49" t="s">
        <v>57</v>
      </c>
      <c r="C65" s="12"/>
      <c r="D65" s="12"/>
      <c r="E65" s="49" t="s">
        <v>58</v>
      </c>
      <c r="F65" s="13"/>
    </row>
    <row r="66" spans="1:6" s="14" customFormat="1" ht="15.75" x14ac:dyDescent="0.25">
      <c r="A66" s="12"/>
      <c r="B66" s="12"/>
      <c r="C66" s="12"/>
      <c r="D66" s="12"/>
      <c r="E66" s="12"/>
      <c r="F66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A55:D55"/>
    <mergeCell ref="A56:D56"/>
    <mergeCell ref="C45:E45"/>
    <mergeCell ref="C46:E46"/>
    <mergeCell ref="C47:E47"/>
    <mergeCell ref="C49:E49"/>
    <mergeCell ref="C50:E50"/>
    <mergeCell ref="C51:E51"/>
    <mergeCell ref="C39:E39"/>
    <mergeCell ref="C40:E40"/>
    <mergeCell ref="B41:E41"/>
    <mergeCell ref="B52:E52"/>
    <mergeCell ref="A54:D54"/>
    <mergeCell ref="E64:F64"/>
    <mergeCell ref="C16:E16"/>
    <mergeCell ref="A4:G4"/>
    <mergeCell ref="C12:E12"/>
    <mergeCell ref="C13:E13"/>
    <mergeCell ref="C14:E14"/>
    <mergeCell ref="C15:E15"/>
    <mergeCell ref="A43:E43"/>
    <mergeCell ref="C17:E17"/>
    <mergeCell ref="C18:E18"/>
    <mergeCell ref="C31:E31"/>
    <mergeCell ref="C32:E32"/>
    <mergeCell ref="C33:E33"/>
    <mergeCell ref="C34:E34"/>
    <mergeCell ref="C36:E36"/>
    <mergeCell ref="C38:E38"/>
  </mergeCells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="85" zoomScaleNormal="85" workbookViewId="0">
      <selection activeCell="A64" sqref="A64:XFD65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.42578125" style="8" customWidth="1"/>
    <col min="7" max="7" width="19.7109375" customWidth="1"/>
  </cols>
  <sheetData>
    <row r="1" spans="1:7" s="17" customFormat="1" x14ac:dyDescent="0.25">
      <c r="A1" s="41" t="s">
        <v>0</v>
      </c>
      <c r="B1" s="42"/>
      <c r="C1" s="42"/>
      <c r="D1" s="42"/>
      <c r="E1" s="11"/>
      <c r="F1" s="16"/>
    </row>
    <row r="2" spans="1:7" s="43" customFormat="1" x14ac:dyDescent="0.25">
      <c r="A2" s="41" t="s">
        <v>1</v>
      </c>
      <c r="F2" s="44"/>
    </row>
    <row r="3" spans="1:7" s="6" customFormat="1" x14ac:dyDescent="0.25">
      <c r="A3" s="3"/>
      <c r="F3" s="9"/>
    </row>
    <row r="4" spans="1:7" s="14" customFormat="1" ht="15.75" x14ac:dyDescent="0.25">
      <c r="A4" s="52" t="s">
        <v>53</v>
      </c>
      <c r="B4" s="52"/>
      <c r="C4" s="52"/>
      <c r="D4" s="52"/>
      <c r="E4" s="52"/>
      <c r="F4" s="52"/>
      <c r="G4" s="52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3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4" t="s">
        <v>9</v>
      </c>
      <c r="D12" s="54"/>
      <c r="E12" s="54"/>
      <c r="F12" s="34">
        <v>0</v>
      </c>
      <c r="G12" s="33"/>
    </row>
    <row r="13" spans="1:7" s="14" customFormat="1" ht="15.75" x14ac:dyDescent="0.25">
      <c r="A13" s="32"/>
      <c r="B13" s="12"/>
      <c r="C13" s="54" t="s">
        <v>10</v>
      </c>
      <c r="D13" s="54"/>
      <c r="E13" s="54"/>
      <c r="F13" s="34">
        <v>0</v>
      </c>
      <c r="G13" s="33"/>
    </row>
    <row r="14" spans="1:7" s="14" customFormat="1" ht="15.75" x14ac:dyDescent="0.25">
      <c r="A14" s="32"/>
      <c r="B14" s="12"/>
      <c r="C14" s="54" t="s">
        <v>11</v>
      </c>
      <c r="D14" s="54"/>
      <c r="E14" s="54"/>
      <c r="F14" s="34">
        <v>0</v>
      </c>
      <c r="G14" s="33"/>
    </row>
    <row r="15" spans="1:7" s="14" customFormat="1" ht="15.75" x14ac:dyDescent="0.25">
      <c r="A15" s="32"/>
      <c r="B15" s="12"/>
      <c r="C15" s="54" t="s">
        <v>12</v>
      </c>
      <c r="D15" s="54"/>
      <c r="E15" s="54"/>
      <c r="F15" s="34">
        <v>0</v>
      </c>
      <c r="G15" s="33"/>
    </row>
    <row r="16" spans="1:7" s="14" customFormat="1" ht="15.75" x14ac:dyDescent="0.25">
      <c r="A16" s="32"/>
      <c r="B16" s="12"/>
      <c r="C16" s="54" t="s">
        <v>13</v>
      </c>
      <c r="D16" s="54"/>
      <c r="E16" s="54"/>
      <c r="F16" s="34">
        <v>0</v>
      </c>
      <c r="G16" s="33"/>
    </row>
    <row r="17" spans="1:7" s="14" customFormat="1" ht="15.75" x14ac:dyDescent="0.25">
      <c r="A17" s="32"/>
      <c r="B17" s="12"/>
      <c r="C17" s="54" t="s">
        <v>14</v>
      </c>
      <c r="D17" s="54"/>
      <c r="E17" s="54"/>
      <c r="F17" s="34">
        <v>687548696.00000012</v>
      </c>
      <c r="G17" s="33"/>
    </row>
    <row r="18" spans="1:7" s="14" customFormat="1" ht="15.75" x14ac:dyDescent="0.25">
      <c r="A18" s="32"/>
      <c r="B18" s="12"/>
      <c r="C18" s="54" t="s">
        <v>15</v>
      </c>
      <c r="D18" s="54"/>
      <c r="E18" s="54"/>
      <c r="F18" s="35">
        <f>SUM(F12:F17)</f>
        <v>687548696.00000012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54</v>
      </c>
      <c r="D21" s="12"/>
      <c r="E21" s="12"/>
      <c r="F21" s="13">
        <v>0</v>
      </c>
      <c r="G21" s="33"/>
    </row>
    <row r="22" spans="1:7" s="14" customFormat="1" ht="15.75" x14ac:dyDescent="0.25">
      <c r="A22" s="32"/>
      <c r="B22" s="12"/>
      <c r="C22" s="12" t="s">
        <v>55</v>
      </c>
      <c r="D22" s="12"/>
      <c r="E22" s="12"/>
      <c r="F22" s="34">
        <v>404497172.70000005</v>
      </c>
      <c r="G22" s="33"/>
    </row>
    <row r="23" spans="1:7" s="14" customFormat="1" ht="15.75" x14ac:dyDescent="0.25">
      <c r="A23" s="32"/>
      <c r="B23" s="12"/>
      <c r="C23" s="12" t="s">
        <v>56</v>
      </c>
      <c r="D23" s="12"/>
      <c r="E23" s="12"/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0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163587137.29999998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568084310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119464386.00000012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4" t="s">
        <v>23</v>
      </c>
      <c r="D31" s="54"/>
      <c r="E31" s="54"/>
      <c r="F31" s="34">
        <v>0</v>
      </c>
      <c r="G31" s="33"/>
    </row>
    <row r="32" spans="1:7" s="14" customFormat="1" ht="15.75" x14ac:dyDescent="0.25">
      <c r="A32" s="32"/>
      <c r="B32" s="12"/>
      <c r="C32" s="54" t="s">
        <v>24</v>
      </c>
      <c r="D32" s="54"/>
      <c r="E32" s="54"/>
      <c r="F32" s="34">
        <v>0</v>
      </c>
      <c r="G32" s="33"/>
    </row>
    <row r="33" spans="1:7" s="14" customFormat="1" ht="15.75" x14ac:dyDescent="0.25">
      <c r="A33" s="32"/>
      <c r="B33" s="12"/>
      <c r="C33" s="54" t="s">
        <v>25</v>
      </c>
      <c r="D33" s="54"/>
      <c r="E33" s="54"/>
      <c r="F33" s="34">
        <v>0</v>
      </c>
      <c r="G33" s="33"/>
    </row>
    <row r="34" spans="1:7" s="14" customFormat="1" ht="15.75" x14ac:dyDescent="0.25">
      <c r="A34" s="32"/>
      <c r="B34" s="12"/>
      <c r="C34" s="54" t="s">
        <v>15</v>
      </c>
      <c r="D34" s="54"/>
      <c r="E34" s="54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4" t="s">
        <v>26</v>
      </c>
      <c r="D36" s="54"/>
      <c r="E36" s="54"/>
      <c r="F36" s="34">
        <v>0</v>
      </c>
      <c r="G36" s="33"/>
    </row>
    <row r="37" spans="1:7" s="14" customFormat="1" ht="15.75" x14ac:dyDescent="0.25">
      <c r="A37" s="32"/>
      <c r="B37" s="12"/>
      <c r="C37" s="37" t="s">
        <v>50</v>
      </c>
      <c r="D37" s="38"/>
      <c r="E37" s="38"/>
      <c r="F37" s="34">
        <v>0</v>
      </c>
      <c r="G37" s="33"/>
    </row>
    <row r="38" spans="1:7" s="14" customFormat="1" ht="15.75" x14ac:dyDescent="0.25">
      <c r="A38" s="32"/>
      <c r="B38" s="12"/>
      <c r="C38" s="54" t="s">
        <v>27</v>
      </c>
      <c r="D38" s="54"/>
      <c r="E38" s="54"/>
      <c r="F38" s="34">
        <v>0</v>
      </c>
      <c r="G38" s="33"/>
    </row>
    <row r="39" spans="1:7" s="14" customFormat="1" ht="15.75" x14ac:dyDescent="0.25">
      <c r="A39" s="32"/>
      <c r="B39" s="12"/>
      <c r="C39" s="54" t="s">
        <v>28</v>
      </c>
      <c r="D39" s="54"/>
      <c r="E39" s="54"/>
      <c r="F39" s="34">
        <v>0</v>
      </c>
      <c r="G39" s="33"/>
    </row>
    <row r="40" spans="1:7" s="14" customFormat="1" ht="15.75" x14ac:dyDescent="0.25">
      <c r="A40" s="32"/>
      <c r="B40" s="12"/>
      <c r="C40" s="54" t="s">
        <v>20</v>
      </c>
      <c r="D40" s="54"/>
      <c r="E40" s="54"/>
      <c r="F40" s="34">
        <f>SUM(F36:F39)</f>
        <v>0</v>
      </c>
      <c r="G40" s="33"/>
    </row>
    <row r="41" spans="1:7" s="14" customFormat="1" ht="15.75" x14ac:dyDescent="0.25">
      <c r="A41" s="32"/>
      <c r="B41" s="54" t="s">
        <v>29</v>
      </c>
      <c r="C41" s="54"/>
      <c r="D41" s="54"/>
      <c r="E41" s="54"/>
      <c r="F41" s="35">
        <f>F34-F40</f>
        <v>0</v>
      </c>
      <c r="G41" s="33"/>
    </row>
    <row r="42" spans="1:7" s="14" customFormat="1" ht="15.75" x14ac:dyDescent="0.25">
      <c r="A42" s="32"/>
      <c r="B42" s="38"/>
      <c r="C42" s="38"/>
      <c r="D42" s="38"/>
      <c r="E42" s="38"/>
      <c r="F42" s="34"/>
      <c r="G42" s="33"/>
    </row>
    <row r="43" spans="1:7" s="14" customFormat="1" ht="15.75" x14ac:dyDescent="0.25">
      <c r="A43" s="55" t="s">
        <v>30</v>
      </c>
      <c r="B43" s="56"/>
      <c r="C43" s="56"/>
      <c r="D43" s="56"/>
      <c r="E43" s="56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4" t="s">
        <v>31</v>
      </c>
      <c r="D45" s="54"/>
      <c r="E45" s="54"/>
      <c r="F45" s="34">
        <v>0</v>
      </c>
      <c r="G45" s="33"/>
    </row>
    <row r="46" spans="1:7" s="14" customFormat="1" ht="15.75" x14ac:dyDescent="0.25">
      <c r="A46" s="32"/>
      <c r="B46" s="12"/>
      <c r="C46" s="54" t="s">
        <v>32</v>
      </c>
      <c r="D46" s="54"/>
      <c r="E46" s="54"/>
      <c r="F46" s="34">
        <v>0</v>
      </c>
      <c r="G46" s="33"/>
    </row>
    <row r="47" spans="1:7" s="14" customFormat="1" ht="15.75" x14ac:dyDescent="0.25">
      <c r="A47" s="32"/>
      <c r="B47" s="12"/>
      <c r="C47" s="54" t="s">
        <v>33</v>
      </c>
      <c r="D47" s="54"/>
      <c r="E47" s="54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4" t="s">
        <v>34</v>
      </c>
      <c r="D49" s="54"/>
      <c r="E49" s="54"/>
      <c r="F49" s="34">
        <v>0</v>
      </c>
      <c r="G49" s="33"/>
    </row>
    <row r="50" spans="1:7" s="14" customFormat="1" ht="15.75" x14ac:dyDescent="0.25">
      <c r="A50" s="32"/>
      <c r="B50" s="12"/>
      <c r="C50" s="54" t="s">
        <v>35</v>
      </c>
      <c r="D50" s="54"/>
      <c r="E50" s="54"/>
      <c r="F50" s="34">
        <v>0</v>
      </c>
      <c r="G50" s="33"/>
    </row>
    <row r="51" spans="1:7" s="14" customFormat="1" ht="15.75" x14ac:dyDescent="0.25">
      <c r="A51" s="32"/>
      <c r="B51" s="12"/>
      <c r="C51" s="54" t="s">
        <v>36</v>
      </c>
      <c r="D51" s="54"/>
      <c r="E51" s="54"/>
      <c r="F51" s="34">
        <f>SUM(F49:F50)</f>
        <v>0</v>
      </c>
      <c r="G51" s="33"/>
    </row>
    <row r="52" spans="1:7" s="14" customFormat="1" ht="15.75" x14ac:dyDescent="0.25">
      <c r="A52" s="32"/>
      <c r="B52" s="54" t="s">
        <v>37</v>
      </c>
      <c r="C52" s="54"/>
      <c r="D52" s="54"/>
      <c r="E52" s="54"/>
      <c r="F52" s="35">
        <f>F47-F51</f>
        <v>0</v>
      </c>
      <c r="G52" s="33"/>
    </row>
    <row r="53" spans="1:7" s="14" customFormat="1" ht="15.75" x14ac:dyDescent="0.25">
      <c r="A53" s="32"/>
      <c r="B53" s="38"/>
      <c r="C53" s="38"/>
      <c r="D53" s="38"/>
      <c r="E53" s="38"/>
      <c r="F53" s="34"/>
      <c r="G53" s="33"/>
    </row>
    <row r="54" spans="1:7" s="14" customFormat="1" ht="15.75" x14ac:dyDescent="0.25">
      <c r="A54" s="53" t="s">
        <v>38</v>
      </c>
      <c r="B54" s="54"/>
      <c r="C54" s="54"/>
      <c r="D54" s="54"/>
      <c r="E54" s="12"/>
      <c r="F54" s="13"/>
      <c r="G54" s="39">
        <f>F27+F41+F52</f>
        <v>119464386.00000012</v>
      </c>
    </row>
    <row r="55" spans="1:7" s="14" customFormat="1" ht="15.75" x14ac:dyDescent="0.25">
      <c r="A55" s="53" t="s">
        <v>39</v>
      </c>
      <c r="B55" s="54"/>
      <c r="C55" s="54"/>
      <c r="D55" s="54"/>
      <c r="E55" s="12"/>
      <c r="F55" s="13"/>
      <c r="G55" s="39">
        <v>284411370.14999974</v>
      </c>
    </row>
    <row r="56" spans="1:7" s="14" customFormat="1" ht="15.75" x14ac:dyDescent="0.25">
      <c r="A56" s="53" t="s">
        <v>40</v>
      </c>
      <c r="B56" s="54"/>
      <c r="C56" s="54"/>
      <c r="D56" s="54"/>
      <c r="E56" s="12"/>
      <c r="F56" s="13"/>
      <c r="G56" s="40">
        <f>SUM(G54:G55)</f>
        <v>403875756.14999986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62</v>
      </c>
      <c r="C64" s="12"/>
      <c r="D64" s="12"/>
      <c r="E64" s="50" t="s">
        <v>63</v>
      </c>
      <c r="F64" s="51"/>
    </row>
    <row r="65" spans="1:6" s="14" customFormat="1" ht="15.75" x14ac:dyDescent="0.25">
      <c r="A65" s="12"/>
      <c r="B65" s="49" t="s">
        <v>57</v>
      </c>
      <c r="C65" s="12"/>
      <c r="D65" s="12"/>
      <c r="E65" s="49" t="s">
        <v>58</v>
      </c>
      <c r="F65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A55:D55"/>
    <mergeCell ref="A56:D56"/>
    <mergeCell ref="C45:E45"/>
    <mergeCell ref="C46:E46"/>
    <mergeCell ref="C47:E47"/>
    <mergeCell ref="C49:E49"/>
    <mergeCell ref="C50:E50"/>
    <mergeCell ref="C51:E51"/>
    <mergeCell ref="C39:E39"/>
    <mergeCell ref="C40:E40"/>
    <mergeCell ref="B41:E41"/>
    <mergeCell ref="B52:E52"/>
    <mergeCell ref="A54:D54"/>
    <mergeCell ref="E64:F64"/>
    <mergeCell ref="C16:E16"/>
    <mergeCell ref="A4:G4"/>
    <mergeCell ref="C12:E12"/>
    <mergeCell ref="C13:E13"/>
    <mergeCell ref="C14:E14"/>
    <mergeCell ref="C15:E15"/>
    <mergeCell ref="A43:E43"/>
    <mergeCell ref="C17:E17"/>
    <mergeCell ref="C18:E18"/>
    <mergeCell ref="C31:E31"/>
    <mergeCell ref="C32:E32"/>
    <mergeCell ref="C33:E33"/>
    <mergeCell ref="C34:E34"/>
    <mergeCell ref="C36:E36"/>
    <mergeCell ref="C38:E38"/>
  </mergeCells>
  <pageMargins left="0.7" right="0.7" top="0.75" bottom="0.75" header="0.3" footer="0.3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="85" zoomScaleNormal="85" workbookViewId="0">
      <selection activeCell="A64" sqref="A64:XFD65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.5703125" style="8" customWidth="1"/>
    <col min="7" max="7" width="19.7109375" customWidth="1"/>
  </cols>
  <sheetData>
    <row r="1" spans="1:7" x14ac:dyDescent="0.25">
      <c r="A1" s="41" t="s">
        <v>0</v>
      </c>
      <c r="B1" s="4"/>
      <c r="C1" s="4"/>
      <c r="D1" s="4"/>
    </row>
    <row r="2" spans="1:7" s="6" customFormat="1" x14ac:dyDescent="0.25">
      <c r="A2" s="41" t="s">
        <v>1</v>
      </c>
      <c r="F2" s="9"/>
    </row>
    <row r="3" spans="1:7" s="6" customFormat="1" x14ac:dyDescent="0.25">
      <c r="A3" s="3"/>
      <c r="F3" s="9"/>
    </row>
    <row r="4" spans="1:7" s="14" customFormat="1" ht="15.75" x14ac:dyDescent="0.25">
      <c r="A4" s="52" t="s">
        <v>59</v>
      </c>
      <c r="B4" s="52"/>
      <c r="C4" s="52"/>
      <c r="D4" s="52"/>
      <c r="E4" s="52"/>
      <c r="F4" s="52"/>
      <c r="G4" s="52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3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4" t="s">
        <v>9</v>
      </c>
      <c r="D12" s="54"/>
      <c r="E12" s="54"/>
      <c r="F12" s="34">
        <v>0</v>
      </c>
      <c r="G12" s="33"/>
    </row>
    <row r="13" spans="1:7" s="14" customFormat="1" ht="15.75" x14ac:dyDescent="0.25">
      <c r="A13" s="32"/>
      <c r="B13" s="12"/>
      <c r="C13" s="54" t="s">
        <v>10</v>
      </c>
      <c r="D13" s="54"/>
      <c r="E13" s="54"/>
      <c r="F13" s="34">
        <v>0</v>
      </c>
      <c r="G13" s="33"/>
    </row>
    <row r="14" spans="1:7" s="14" customFormat="1" ht="15.75" x14ac:dyDescent="0.25">
      <c r="A14" s="32"/>
      <c r="B14" s="12"/>
      <c r="C14" s="54" t="s">
        <v>11</v>
      </c>
      <c r="D14" s="54"/>
      <c r="E14" s="54"/>
      <c r="F14" s="34">
        <v>0</v>
      </c>
      <c r="G14" s="33"/>
    </row>
    <row r="15" spans="1:7" s="14" customFormat="1" ht="15.75" x14ac:dyDescent="0.25">
      <c r="A15" s="32"/>
      <c r="B15" s="12"/>
      <c r="C15" s="54" t="s">
        <v>12</v>
      </c>
      <c r="D15" s="54"/>
      <c r="E15" s="54"/>
      <c r="F15" s="34">
        <v>0</v>
      </c>
      <c r="G15" s="33"/>
    </row>
    <row r="16" spans="1:7" s="14" customFormat="1" ht="15.75" x14ac:dyDescent="0.25">
      <c r="A16" s="32"/>
      <c r="B16" s="12"/>
      <c r="C16" s="54" t="s">
        <v>13</v>
      </c>
      <c r="D16" s="54"/>
      <c r="E16" s="54"/>
      <c r="F16" s="34">
        <v>0</v>
      </c>
      <c r="G16" s="33"/>
    </row>
    <row r="17" spans="1:7" s="14" customFormat="1" ht="15.75" x14ac:dyDescent="0.25">
      <c r="A17" s="32"/>
      <c r="B17" s="12"/>
      <c r="C17" s="54" t="s">
        <v>14</v>
      </c>
      <c r="D17" s="54"/>
      <c r="E17" s="54"/>
      <c r="F17" s="34">
        <v>36542949.039999999</v>
      </c>
      <c r="G17" s="33"/>
    </row>
    <row r="18" spans="1:7" s="14" customFormat="1" ht="15.75" x14ac:dyDescent="0.25">
      <c r="A18" s="32"/>
      <c r="B18" s="12"/>
      <c r="C18" s="54" t="s">
        <v>15</v>
      </c>
      <c r="D18" s="54"/>
      <c r="E18" s="54"/>
      <c r="F18" s="35">
        <f>SUM(F12:F17)</f>
        <v>36542949.039999999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54</v>
      </c>
      <c r="D21" s="12"/>
      <c r="E21" s="12"/>
      <c r="F21" s="13">
        <v>0</v>
      </c>
      <c r="G21" s="33"/>
    </row>
    <row r="22" spans="1:7" s="14" customFormat="1" ht="15.75" x14ac:dyDescent="0.25">
      <c r="A22" s="32"/>
      <c r="B22" s="12"/>
      <c r="C22" s="12" t="s">
        <v>55</v>
      </c>
      <c r="D22" s="12"/>
      <c r="E22" s="12"/>
      <c r="F22" s="34">
        <v>36073005.050000004</v>
      </c>
      <c r="G22" s="33"/>
    </row>
    <row r="23" spans="1:7" s="14" customFormat="1" ht="15.75" x14ac:dyDescent="0.25">
      <c r="A23" s="32"/>
      <c r="B23" s="12"/>
      <c r="C23" s="12" t="s">
        <v>56</v>
      </c>
      <c r="D23" s="12"/>
      <c r="E23" s="12"/>
      <c r="F23" s="34">
        <v>0</v>
      </c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2599030.33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38672035.380000003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-2129086.3400000036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4" t="s">
        <v>23</v>
      </c>
      <c r="D31" s="54"/>
      <c r="E31" s="54"/>
      <c r="F31" s="34">
        <v>0</v>
      </c>
      <c r="G31" s="33"/>
    </row>
    <row r="32" spans="1:7" s="14" customFormat="1" ht="15.75" x14ac:dyDescent="0.25">
      <c r="A32" s="32"/>
      <c r="B32" s="12"/>
      <c r="C32" s="54" t="s">
        <v>24</v>
      </c>
      <c r="D32" s="54"/>
      <c r="E32" s="54"/>
      <c r="F32" s="34">
        <v>0</v>
      </c>
      <c r="G32" s="33"/>
    </row>
    <row r="33" spans="1:7" s="14" customFormat="1" ht="15.75" x14ac:dyDescent="0.25">
      <c r="A33" s="32"/>
      <c r="B33" s="12"/>
      <c r="C33" s="54" t="s">
        <v>25</v>
      </c>
      <c r="D33" s="54"/>
      <c r="E33" s="54"/>
      <c r="F33" s="34">
        <v>0</v>
      </c>
      <c r="G33" s="33"/>
    </row>
    <row r="34" spans="1:7" s="14" customFormat="1" ht="15.75" x14ac:dyDescent="0.25">
      <c r="A34" s="32"/>
      <c r="B34" s="12"/>
      <c r="C34" s="54" t="s">
        <v>15</v>
      </c>
      <c r="D34" s="54"/>
      <c r="E34" s="54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4" t="s">
        <v>26</v>
      </c>
      <c r="D36" s="54"/>
      <c r="E36" s="54"/>
      <c r="F36" s="34">
        <v>0</v>
      </c>
      <c r="G36" s="33"/>
    </row>
    <row r="37" spans="1:7" s="14" customFormat="1" ht="15.75" x14ac:dyDescent="0.25">
      <c r="A37" s="32"/>
      <c r="B37" s="12"/>
      <c r="C37" s="37" t="s">
        <v>50</v>
      </c>
      <c r="D37" s="38"/>
      <c r="E37" s="38"/>
      <c r="F37" s="34">
        <v>0</v>
      </c>
      <c r="G37" s="33"/>
    </row>
    <row r="38" spans="1:7" s="14" customFormat="1" ht="15.75" x14ac:dyDescent="0.25">
      <c r="A38" s="32"/>
      <c r="B38" s="12"/>
      <c r="C38" s="54" t="s">
        <v>27</v>
      </c>
      <c r="D38" s="54"/>
      <c r="E38" s="54"/>
      <c r="F38" s="34">
        <v>0</v>
      </c>
      <c r="G38" s="33"/>
    </row>
    <row r="39" spans="1:7" s="14" customFormat="1" ht="15.75" x14ac:dyDescent="0.25">
      <c r="A39" s="32"/>
      <c r="B39" s="12"/>
      <c r="C39" s="54" t="s">
        <v>28</v>
      </c>
      <c r="D39" s="54"/>
      <c r="E39" s="54"/>
      <c r="F39" s="34">
        <v>0</v>
      </c>
      <c r="G39" s="33"/>
    </row>
    <row r="40" spans="1:7" s="14" customFormat="1" ht="15.75" x14ac:dyDescent="0.25">
      <c r="A40" s="32"/>
      <c r="B40" s="12"/>
      <c r="C40" s="54" t="s">
        <v>20</v>
      </c>
      <c r="D40" s="54"/>
      <c r="E40" s="54"/>
      <c r="F40" s="34">
        <f>SUM(F36:F39)</f>
        <v>0</v>
      </c>
      <c r="G40" s="33"/>
    </row>
    <row r="41" spans="1:7" s="14" customFormat="1" ht="15.75" x14ac:dyDescent="0.25">
      <c r="A41" s="32"/>
      <c r="B41" s="54" t="s">
        <v>29</v>
      </c>
      <c r="C41" s="54"/>
      <c r="D41" s="54"/>
      <c r="E41" s="54"/>
      <c r="F41" s="35">
        <f>F34-F40</f>
        <v>0</v>
      </c>
      <c r="G41" s="33"/>
    </row>
    <row r="42" spans="1:7" s="14" customFormat="1" ht="15.75" x14ac:dyDescent="0.25">
      <c r="A42" s="32"/>
      <c r="B42" s="38"/>
      <c r="C42" s="38"/>
      <c r="D42" s="38"/>
      <c r="E42" s="38"/>
      <c r="F42" s="34"/>
      <c r="G42" s="33"/>
    </row>
    <row r="43" spans="1:7" s="14" customFormat="1" ht="15.75" x14ac:dyDescent="0.25">
      <c r="A43" s="55" t="s">
        <v>30</v>
      </c>
      <c r="B43" s="56"/>
      <c r="C43" s="56"/>
      <c r="D43" s="56"/>
      <c r="E43" s="56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4" t="s">
        <v>31</v>
      </c>
      <c r="D45" s="54"/>
      <c r="E45" s="54"/>
      <c r="F45" s="34">
        <v>0</v>
      </c>
      <c r="G45" s="33"/>
    </row>
    <row r="46" spans="1:7" s="14" customFormat="1" ht="15.75" x14ac:dyDescent="0.25">
      <c r="A46" s="32"/>
      <c r="B46" s="12"/>
      <c r="C46" s="54" t="s">
        <v>32</v>
      </c>
      <c r="D46" s="54"/>
      <c r="E46" s="54"/>
      <c r="F46" s="34">
        <v>0</v>
      </c>
      <c r="G46" s="33"/>
    </row>
    <row r="47" spans="1:7" s="14" customFormat="1" ht="15.75" x14ac:dyDescent="0.25">
      <c r="A47" s="32"/>
      <c r="B47" s="12"/>
      <c r="C47" s="54" t="s">
        <v>33</v>
      </c>
      <c r="D47" s="54"/>
      <c r="E47" s="54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4" t="s">
        <v>34</v>
      </c>
      <c r="D49" s="54"/>
      <c r="E49" s="54"/>
      <c r="F49" s="34">
        <v>0</v>
      </c>
      <c r="G49" s="33"/>
    </row>
    <row r="50" spans="1:7" s="14" customFormat="1" ht="15.75" x14ac:dyDescent="0.25">
      <c r="A50" s="32"/>
      <c r="B50" s="12"/>
      <c r="C50" s="54" t="s">
        <v>35</v>
      </c>
      <c r="D50" s="54"/>
      <c r="E50" s="54"/>
      <c r="F50" s="34">
        <v>0</v>
      </c>
      <c r="G50" s="33"/>
    </row>
    <row r="51" spans="1:7" s="14" customFormat="1" ht="15.75" x14ac:dyDescent="0.25">
      <c r="A51" s="32"/>
      <c r="B51" s="12"/>
      <c r="C51" s="54" t="s">
        <v>36</v>
      </c>
      <c r="D51" s="54"/>
      <c r="E51" s="54"/>
      <c r="F51" s="34">
        <f>SUM(F49:F50)</f>
        <v>0</v>
      </c>
      <c r="G51" s="33"/>
    </row>
    <row r="52" spans="1:7" s="14" customFormat="1" ht="15.75" x14ac:dyDescent="0.25">
      <c r="A52" s="32"/>
      <c r="B52" s="54" t="s">
        <v>37</v>
      </c>
      <c r="C52" s="54"/>
      <c r="D52" s="54"/>
      <c r="E52" s="54"/>
      <c r="F52" s="35">
        <f>F47-F51</f>
        <v>0</v>
      </c>
      <c r="G52" s="33"/>
    </row>
    <row r="53" spans="1:7" s="14" customFormat="1" ht="15.75" x14ac:dyDescent="0.25">
      <c r="A53" s="32"/>
      <c r="B53" s="38"/>
      <c r="C53" s="38"/>
      <c r="D53" s="38"/>
      <c r="E53" s="38"/>
      <c r="F53" s="34"/>
      <c r="G53" s="33"/>
    </row>
    <row r="54" spans="1:7" s="14" customFormat="1" ht="15.75" x14ac:dyDescent="0.25">
      <c r="A54" s="53" t="s">
        <v>38</v>
      </c>
      <c r="B54" s="54"/>
      <c r="C54" s="54"/>
      <c r="D54" s="54"/>
      <c r="E54" s="12"/>
      <c r="F54" s="13"/>
      <c r="G54" s="39">
        <f>F27+F41+F52</f>
        <v>-2129086.3400000036</v>
      </c>
    </row>
    <row r="55" spans="1:7" s="14" customFormat="1" ht="15.75" x14ac:dyDescent="0.25">
      <c r="A55" s="53" t="s">
        <v>39</v>
      </c>
      <c r="B55" s="54"/>
      <c r="C55" s="54"/>
      <c r="D55" s="54"/>
      <c r="E55" s="12"/>
      <c r="F55" s="13"/>
      <c r="G55" s="39">
        <v>77875902.800000012</v>
      </c>
    </row>
    <row r="56" spans="1:7" s="14" customFormat="1" ht="15.75" x14ac:dyDescent="0.25">
      <c r="A56" s="53" t="s">
        <v>40</v>
      </c>
      <c r="B56" s="54"/>
      <c r="C56" s="54"/>
      <c r="D56" s="54"/>
      <c r="E56" s="12"/>
      <c r="F56" s="13"/>
      <c r="G56" s="40">
        <f>SUM(G54:G55)</f>
        <v>75746816.460000008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62</v>
      </c>
      <c r="C64" s="12"/>
      <c r="D64" s="12"/>
      <c r="E64" s="50" t="s">
        <v>63</v>
      </c>
      <c r="F64" s="51"/>
    </row>
    <row r="65" spans="1:6" s="14" customFormat="1" ht="15.75" x14ac:dyDescent="0.25">
      <c r="A65" s="12"/>
      <c r="B65" s="49" t="s">
        <v>57</v>
      </c>
      <c r="C65" s="12"/>
      <c r="D65" s="12"/>
      <c r="E65" s="49" t="s">
        <v>58</v>
      </c>
      <c r="F65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A55:D55"/>
    <mergeCell ref="A56:D56"/>
    <mergeCell ref="C45:E45"/>
    <mergeCell ref="C46:E46"/>
    <mergeCell ref="C47:E47"/>
    <mergeCell ref="C49:E49"/>
    <mergeCell ref="C50:E50"/>
    <mergeCell ref="C51:E51"/>
    <mergeCell ref="C39:E39"/>
    <mergeCell ref="C40:E40"/>
    <mergeCell ref="B41:E41"/>
    <mergeCell ref="B52:E52"/>
    <mergeCell ref="A54:D54"/>
    <mergeCell ref="E64:F64"/>
    <mergeCell ref="C16:E16"/>
    <mergeCell ref="A4:G4"/>
    <mergeCell ref="C12:E12"/>
    <mergeCell ref="C13:E13"/>
    <mergeCell ref="C14:E14"/>
    <mergeCell ref="C15:E15"/>
    <mergeCell ref="A43:E43"/>
    <mergeCell ref="C17:E17"/>
    <mergeCell ref="C18:E18"/>
    <mergeCell ref="C31:E31"/>
    <mergeCell ref="C32:E32"/>
    <mergeCell ref="C33:E33"/>
    <mergeCell ref="C34:E34"/>
    <mergeCell ref="C36:E36"/>
    <mergeCell ref="C38:E38"/>
  </mergeCells>
  <pageMargins left="0.7" right="0.7" top="0.75" bottom="0.75" header="0.3" footer="0.3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="85" zoomScaleNormal="85" workbookViewId="0">
      <selection activeCell="A64" sqref="A64:XFD65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.42578125" style="8" customWidth="1"/>
    <col min="7" max="7" width="19.7109375" customWidth="1"/>
  </cols>
  <sheetData>
    <row r="1" spans="1:7" x14ac:dyDescent="0.25">
      <c r="A1" s="41" t="s">
        <v>0</v>
      </c>
      <c r="B1" s="4"/>
      <c r="C1" s="4"/>
      <c r="D1" s="4"/>
    </row>
    <row r="2" spans="1:7" s="6" customFormat="1" x14ac:dyDescent="0.25">
      <c r="A2" s="41" t="s">
        <v>1</v>
      </c>
      <c r="F2" s="9"/>
    </row>
    <row r="3" spans="1:7" s="6" customFormat="1" x14ac:dyDescent="0.25">
      <c r="A3" s="3"/>
      <c r="F3" s="9"/>
    </row>
    <row r="4" spans="1:7" s="14" customFormat="1" ht="15.75" x14ac:dyDescent="0.25">
      <c r="A4" s="52" t="s">
        <v>51</v>
      </c>
      <c r="B4" s="52"/>
      <c r="C4" s="52"/>
      <c r="D4" s="52"/>
      <c r="E4" s="52"/>
      <c r="F4" s="52"/>
      <c r="G4" s="52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3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4" t="s">
        <v>9</v>
      </c>
      <c r="D12" s="54"/>
      <c r="E12" s="54"/>
      <c r="F12" s="34">
        <v>0</v>
      </c>
      <c r="G12" s="33"/>
    </row>
    <row r="13" spans="1:7" s="14" customFormat="1" ht="15.75" x14ac:dyDescent="0.25">
      <c r="A13" s="32"/>
      <c r="B13" s="12"/>
      <c r="C13" s="54" t="s">
        <v>10</v>
      </c>
      <c r="D13" s="54"/>
      <c r="E13" s="54"/>
      <c r="F13" s="34">
        <v>0</v>
      </c>
      <c r="G13" s="33"/>
    </row>
    <row r="14" spans="1:7" s="14" customFormat="1" ht="15.75" x14ac:dyDescent="0.25">
      <c r="A14" s="32"/>
      <c r="B14" s="12"/>
      <c r="C14" s="54" t="s">
        <v>11</v>
      </c>
      <c r="D14" s="54"/>
      <c r="E14" s="54"/>
      <c r="F14" s="34">
        <v>0</v>
      </c>
      <c r="G14" s="33"/>
    </row>
    <row r="15" spans="1:7" s="14" customFormat="1" ht="15.75" x14ac:dyDescent="0.25">
      <c r="A15" s="32"/>
      <c r="B15" s="12"/>
      <c r="C15" s="54" t="s">
        <v>12</v>
      </c>
      <c r="D15" s="54"/>
      <c r="E15" s="54"/>
      <c r="F15" s="34">
        <v>0</v>
      </c>
      <c r="G15" s="33"/>
    </row>
    <row r="16" spans="1:7" s="14" customFormat="1" ht="15.75" x14ac:dyDescent="0.25">
      <c r="A16" s="32"/>
      <c r="B16" s="12"/>
      <c r="C16" s="54" t="s">
        <v>13</v>
      </c>
      <c r="D16" s="54"/>
      <c r="E16" s="54"/>
      <c r="F16" s="34">
        <v>0</v>
      </c>
      <c r="G16" s="33"/>
    </row>
    <row r="17" spans="1:7" s="14" customFormat="1" ht="15.75" x14ac:dyDescent="0.25">
      <c r="A17" s="32"/>
      <c r="B17" s="12"/>
      <c r="C17" s="54" t="s">
        <v>14</v>
      </c>
      <c r="D17" s="54"/>
      <c r="E17" s="54"/>
      <c r="F17" s="34">
        <v>27428797.960000001</v>
      </c>
      <c r="G17" s="33"/>
    </row>
    <row r="18" spans="1:7" s="14" customFormat="1" ht="15.75" x14ac:dyDescent="0.25">
      <c r="A18" s="32"/>
      <c r="B18" s="12"/>
      <c r="C18" s="54" t="s">
        <v>15</v>
      </c>
      <c r="D18" s="54"/>
      <c r="E18" s="54"/>
      <c r="F18" s="35">
        <f>SUM(F12:F17)</f>
        <v>27428797.960000001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54</v>
      </c>
      <c r="D21" s="12"/>
      <c r="E21" s="12"/>
      <c r="F21" s="13">
        <v>0</v>
      </c>
      <c r="G21" s="33"/>
    </row>
    <row r="22" spans="1:7" s="14" customFormat="1" ht="15.75" x14ac:dyDescent="0.25">
      <c r="A22" s="32"/>
      <c r="B22" s="12"/>
      <c r="C22" s="12" t="s">
        <v>55</v>
      </c>
      <c r="D22" s="12"/>
      <c r="E22" s="12"/>
      <c r="F22" s="34"/>
      <c r="G22" s="33"/>
    </row>
    <row r="23" spans="1:7" s="14" customFormat="1" ht="15.75" x14ac:dyDescent="0.25">
      <c r="A23" s="32"/>
      <c r="B23" s="12"/>
      <c r="C23" s="12" t="s">
        <v>56</v>
      </c>
      <c r="D23" s="12"/>
      <c r="E23" s="12"/>
      <c r="F23" s="34">
        <v>0</v>
      </c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0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5228.6099999999997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5228.6099999999997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27423569.350000001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4" t="s">
        <v>23</v>
      </c>
      <c r="D31" s="54"/>
      <c r="E31" s="54"/>
      <c r="F31" s="34">
        <v>0</v>
      </c>
      <c r="G31" s="33"/>
    </row>
    <row r="32" spans="1:7" s="14" customFormat="1" ht="15.75" x14ac:dyDescent="0.25">
      <c r="A32" s="32"/>
      <c r="B32" s="12"/>
      <c r="C32" s="54" t="s">
        <v>24</v>
      </c>
      <c r="D32" s="54"/>
      <c r="E32" s="54"/>
      <c r="F32" s="34">
        <v>0</v>
      </c>
      <c r="G32" s="33"/>
    </row>
    <row r="33" spans="1:7" s="14" customFormat="1" ht="15.75" x14ac:dyDescent="0.25">
      <c r="A33" s="32"/>
      <c r="B33" s="12"/>
      <c r="C33" s="54" t="s">
        <v>25</v>
      </c>
      <c r="D33" s="54"/>
      <c r="E33" s="54"/>
      <c r="F33" s="34">
        <v>0</v>
      </c>
      <c r="G33" s="33"/>
    </row>
    <row r="34" spans="1:7" s="14" customFormat="1" ht="15.75" x14ac:dyDescent="0.25">
      <c r="A34" s="32"/>
      <c r="B34" s="12"/>
      <c r="C34" s="54" t="s">
        <v>15</v>
      </c>
      <c r="D34" s="54"/>
      <c r="E34" s="54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4" t="s">
        <v>26</v>
      </c>
      <c r="D36" s="54"/>
      <c r="E36" s="54"/>
      <c r="F36" s="34">
        <v>0</v>
      </c>
      <c r="G36" s="33"/>
    </row>
    <row r="37" spans="1:7" s="14" customFormat="1" ht="15.75" x14ac:dyDescent="0.25">
      <c r="A37" s="32"/>
      <c r="B37" s="12"/>
      <c r="C37" s="37" t="s">
        <v>50</v>
      </c>
      <c r="D37" s="38"/>
      <c r="E37" s="38"/>
      <c r="F37" s="34">
        <v>0</v>
      </c>
      <c r="G37" s="33"/>
    </row>
    <row r="38" spans="1:7" s="14" customFormat="1" ht="15.75" x14ac:dyDescent="0.25">
      <c r="A38" s="32"/>
      <c r="B38" s="12"/>
      <c r="C38" s="54" t="s">
        <v>27</v>
      </c>
      <c r="D38" s="54"/>
      <c r="E38" s="54"/>
      <c r="F38" s="34">
        <v>0</v>
      </c>
      <c r="G38" s="33"/>
    </row>
    <row r="39" spans="1:7" s="14" customFormat="1" ht="15.75" x14ac:dyDescent="0.25">
      <c r="A39" s="32"/>
      <c r="B39" s="12"/>
      <c r="C39" s="54" t="s">
        <v>28</v>
      </c>
      <c r="D39" s="54"/>
      <c r="E39" s="54"/>
      <c r="F39" s="34">
        <v>0</v>
      </c>
      <c r="G39" s="33"/>
    </row>
    <row r="40" spans="1:7" s="14" customFormat="1" ht="15.75" x14ac:dyDescent="0.25">
      <c r="A40" s="32"/>
      <c r="B40" s="12"/>
      <c r="C40" s="54" t="s">
        <v>20</v>
      </c>
      <c r="D40" s="54"/>
      <c r="E40" s="54"/>
      <c r="F40" s="34">
        <f>SUM(F36:F39)</f>
        <v>0</v>
      </c>
      <c r="G40" s="33"/>
    </row>
    <row r="41" spans="1:7" s="14" customFormat="1" ht="15.75" x14ac:dyDescent="0.25">
      <c r="A41" s="32"/>
      <c r="B41" s="54" t="s">
        <v>29</v>
      </c>
      <c r="C41" s="54"/>
      <c r="D41" s="54"/>
      <c r="E41" s="54"/>
      <c r="F41" s="35">
        <f>F34-F40</f>
        <v>0</v>
      </c>
      <c r="G41" s="33"/>
    </row>
    <row r="42" spans="1:7" s="14" customFormat="1" ht="15.75" x14ac:dyDescent="0.25">
      <c r="A42" s="32"/>
      <c r="B42" s="38"/>
      <c r="C42" s="38"/>
      <c r="D42" s="38"/>
      <c r="E42" s="38"/>
      <c r="F42" s="34"/>
      <c r="G42" s="33"/>
    </row>
    <row r="43" spans="1:7" s="14" customFormat="1" ht="15.75" x14ac:dyDescent="0.25">
      <c r="A43" s="55" t="s">
        <v>30</v>
      </c>
      <c r="B43" s="56"/>
      <c r="C43" s="56"/>
      <c r="D43" s="56"/>
      <c r="E43" s="56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4" t="s">
        <v>31</v>
      </c>
      <c r="D45" s="54"/>
      <c r="E45" s="54"/>
      <c r="F45" s="34">
        <v>0</v>
      </c>
      <c r="G45" s="33"/>
    </row>
    <row r="46" spans="1:7" s="14" customFormat="1" ht="15.75" x14ac:dyDescent="0.25">
      <c r="A46" s="32"/>
      <c r="B46" s="12"/>
      <c r="C46" s="54" t="s">
        <v>32</v>
      </c>
      <c r="D46" s="54"/>
      <c r="E46" s="54"/>
      <c r="F46" s="34">
        <v>0</v>
      </c>
      <c r="G46" s="33"/>
    </row>
    <row r="47" spans="1:7" s="14" customFormat="1" ht="15.75" x14ac:dyDescent="0.25">
      <c r="A47" s="32"/>
      <c r="B47" s="12"/>
      <c r="C47" s="54" t="s">
        <v>33</v>
      </c>
      <c r="D47" s="54"/>
      <c r="E47" s="54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4" t="s">
        <v>34</v>
      </c>
      <c r="D49" s="54"/>
      <c r="E49" s="54"/>
      <c r="F49" s="34">
        <v>0</v>
      </c>
      <c r="G49" s="33"/>
    </row>
    <row r="50" spans="1:7" s="14" customFormat="1" ht="15.75" x14ac:dyDescent="0.25">
      <c r="A50" s="32"/>
      <c r="B50" s="12"/>
      <c r="C50" s="54" t="s">
        <v>35</v>
      </c>
      <c r="D50" s="54"/>
      <c r="E50" s="54"/>
      <c r="F50" s="34">
        <v>0</v>
      </c>
      <c r="G50" s="33"/>
    </row>
    <row r="51" spans="1:7" s="14" customFormat="1" ht="15.75" x14ac:dyDescent="0.25">
      <c r="A51" s="32"/>
      <c r="B51" s="12"/>
      <c r="C51" s="54" t="s">
        <v>36</v>
      </c>
      <c r="D51" s="54"/>
      <c r="E51" s="54"/>
      <c r="F51" s="34">
        <f>SUM(F49:F50)</f>
        <v>0</v>
      </c>
      <c r="G51" s="33"/>
    </row>
    <row r="52" spans="1:7" s="14" customFormat="1" ht="15.75" x14ac:dyDescent="0.25">
      <c r="A52" s="32"/>
      <c r="B52" s="54" t="s">
        <v>37</v>
      </c>
      <c r="C52" s="54"/>
      <c r="D52" s="54"/>
      <c r="E52" s="54"/>
      <c r="F52" s="35">
        <f>F47-F51</f>
        <v>0</v>
      </c>
      <c r="G52" s="33"/>
    </row>
    <row r="53" spans="1:7" s="14" customFormat="1" ht="15.75" x14ac:dyDescent="0.25">
      <c r="A53" s="32"/>
      <c r="B53" s="38"/>
      <c r="C53" s="38"/>
      <c r="D53" s="38"/>
      <c r="E53" s="38"/>
      <c r="F53" s="34"/>
      <c r="G53" s="33"/>
    </row>
    <row r="54" spans="1:7" s="14" customFormat="1" ht="15.75" x14ac:dyDescent="0.25">
      <c r="A54" s="53" t="s">
        <v>38</v>
      </c>
      <c r="B54" s="54"/>
      <c r="C54" s="54"/>
      <c r="D54" s="54"/>
      <c r="E54" s="12"/>
      <c r="F54" s="13"/>
      <c r="G54" s="39">
        <f>F27+F41+F52</f>
        <v>27423569.350000001</v>
      </c>
    </row>
    <row r="55" spans="1:7" s="14" customFormat="1" ht="15.75" x14ac:dyDescent="0.25">
      <c r="A55" s="53" t="s">
        <v>39</v>
      </c>
      <c r="B55" s="54"/>
      <c r="C55" s="54"/>
      <c r="D55" s="54"/>
      <c r="E55" s="12"/>
      <c r="F55" s="13"/>
      <c r="G55" s="39">
        <v>843181.99999999814</v>
      </c>
    </row>
    <row r="56" spans="1:7" s="14" customFormat="1" ht="15.75" x14ac:dyDescent="0.25">
      <c r="A56" s="53" t="s">
        <v>40</v>
      </c>
      <c r="B56" s="54"/>
      <c r="C56" s="54"/>
      <c r="D56" s="54"/>
      <c r="E56" s="12"/>
      <c r="F56" s="13"/>
      <c r="G56" s="40">
        <f>SUM(G54:G55)</f>
        <v>28266751.350000001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62</v>
      </c>
      <c r="C64" s="12"/>
      <c r="D64" s="12"/>
      <c r="E64" s="50" t="s">
        <v>63</v>
      </c>
      <c r="F64" s="51"/>
    </row>
    <row r="65" spans="1:6" s="14" customFormat="1" ht="15.75" x14ac:dyDescent="0.25">
      <c r="A65" s="12"/>
      <c r="B65" s="49" t="s">
        <v>57</v>
      </c>
      <c r="C65" s="12"/>
      <c r="D65" s="12"/>
      <c r="E65" s="49" t="s">
        <v>58</v>
      </c>
      <c r="F65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A55:D55"/>
    <mergeCell ref="A56:D56"/>
    <mergeCell ref="C45:E45"/>
    <mergeCell ref="C46:E46"/>
    <mergeCell ref="C47:E47"/>
    <mergeCell ref="C49:E49"/>
    <mergeCell ref="C50:E50"/>
    <mergeCell ref="C51:E51"/>
    <mergeCell ref="C39:E39"/>
    <mergeCell ref="C40:E40"/>
    <mergeCell ref="B41:E41"/>
    <mergeCell ref="B52:E52"/>
    <mergeCell ref="A54:D54"/>
    <mergeCell ref="E64:F64"/>
    <mergeCell ref="C16:E16"/>
    <mergeCell ref="A4:G4"/>
    <mergeCell ref="C12:E12"/>
    <mergeCell ref="C13:E13"/>
    <mergeCell ref="C14:E14"/>
    <mergeCell ref="C15:E15"/>
    <mergeCell ref="A43:E43"/>
    <mergeCell ref="C17:E17"/>
    <mergeCell ref="C18:E18"/>
    <mergeCell ref="C31:E31"/>
    <mergeCell ref="C32:E32"/>
    <mergeCell ref="C33:E33"/>
    <mergeCell ref="C34:E34"/>
    <mergeCell ref="C36:E36"/>
    <mergeCell ref="C38:E38"/>
  </mergeCells>
  <pageMargins left="0.7" right="0.7" top="0.75" bottom="0.75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="85" zoomScaleNormal="85" workbookViewId="0">
      <selection activeCell="F68" sqref="F68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.42578125" style="8" customWidth="1"/>
    <col min="7" max="7" width="19.7109375" customWidth="1"/>
  </cols>
  <sheetData>
    <row r="1" spans="1:7" s="17" customFormat="1" x14ac:dyDescent="0.25">
      <c r="A1" s="41" t="s">
        <v>0</v>
      </c>
      <c r="B1" s="42"/>
      <c r="C1" s="42"/>
      <c r="D1" s="42"/>
      <c r="E1" s="11"/>
      <c r="F1" s="16"/>
    </row>
    <row r="2" spans="1:7" s="43" customFormat="1" x14ac:dyDescent="0.25">
      <c r="A2" s="41" t="s">
        <v>1</v>
      </c>
      <c r="F2" s="44"/>
    </row>
    <row r="3" spans="1:7" s="6" customFormat="1" x14ac:dyDescent="0.25">
      <c r="A3" s="3"/>
      <c r="F3" s="9"/>
    </row>
    <row r="4" spans="1:7" s="14" customFormat="1" ht="15.75" x14ac:dyDescent="0.25">
      <c r="A4" s="52" t="s">
        <v>52</v>
      </c>
      <c r="B4" s="52"/>
      <c r="C4" s="52"/>
      <c r="D4" s="52"/>
      <c r="E4" s="52"/>
      <c r="F4" s="52"/>
      <c r="G4" s="52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3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4" t="s">
        <v>9</v>
      </c>
      <c r="D12" s="54"/>
      <c r="E12" s="54"/>
      <c r="F12" s="34">
        <v>0</v>
      </c>
      <c r="G12" s="33"/>
    </row>
    <row r="13" spans="1:7" s="14" customFormat="1" ht="15.75" x14ac:dyDescent="0.25">
      <c r="A13" s="32"/>
      <c r="B13" s="12"/>
      <c r="C13" s="54" t="s">
        <v>10</v>
      </c>
      <c r="D13" s="54"/>
      <c r="E13" s="54"/>
      <c r="F13" s="34">
        <v>0</v>
      </c>
      <c r="G13" s="33"/>
    </row>
    <row r="14" spans="1:7" s="14" customFormat="1" ht="15.75" x14ac:dyDescent="0.25">
      <c r="A14" s="32"/>
      <c r="B14" s="12"/>
      <c r="C14" s="54" t="s">
        <v>11</v>
      </c>
      <c r="D14" s="54"/>
      <c r="E14" s="54"/>
      <c r="F14" s="34">
        <v>0</v>
      </c>
      <c r="G14" s="33"/>
    </row>
    <row r="15" spans="1:7" s="14" customFormat="1" ht="15.75" x14ac:dyDescent="0.25">
      <c r="A15" s="32"/>
      <c r="B15" s="12"/>
      <c r="C15" s="54" t="s">
        <v>12</v>
      </c>
      <c r="D15" s="54"/>
      <c r="E15" s="54"/>
      <c r="F15" s="34">
        <v>0</v>
      </c>
      <c r="G15" s="33"/>
    </row>
    <row r="16" spans="1:7" s="14" customFormat="1" ht="15.75" x14ac:dyDescent="0.25">
      <c r="A16" s="32"/>
      <c r="B16" s="12"/>
      <c r="C16" s="54" t="s">
        <v>13</v>
      </c>
      <c r="D16" s="54"/>
      <c r="E16" s="54"/>
      <c r="F16" s="34">
        <v>0</v>
      </c>
      <c r="G16" s="33"/>
    </row>
    <row r="17" spans="1:7" s="14" customFormat="1" ht="15.75" x14ac:dyDescent="0.25">
      <c r="A17" s="32"/>
      <c r="B17" s="12"/>
      <c r="C17" s="54" t="s">
        <v>14</v>
      </c>
      <c r="D17" s="54"/>
      <c r="E17" s="54"/>
      <c r="F17" s="34">
        <v>2412512</v>
      </c>
      <c r="G17" s="33"/>
    </row>
    <row r="18" spans="1:7" s="14" customFormat="1" ht="15.75" x14ac:dyDescent="0.25">
      <c r="A18" s="32"/>
      <c r="B18" s="12"/>
      <c r="C18" s="54" t="s">
        <v>15</v>
      </c>
      <c r="D18" s="54"/>
      <c r="E18" s="54"/>
      <c r="F18" s="35">
        <f>SUM(F12:F17)</f>
        <v>2412512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54</v>
      </c>
      <c r="D21" s="12"/>
      <c r="E21" s="12"/>
      <c r="F21" s="13">
        <v>0</v>
      </c>
      <c r="G21" s="33"/>
    </row>
    <row r="22" spans="1:7" s="14" customFormat="1" ht="15.75" x14ac:dyDescent="0.25">
      <c r="A22" s="32"/>
      <c r="B22" s="12"/>
      <c r="C22" s="12" t="s">
        <v>55</v>
      </c>
      <c r="D22" s="12"/>
      <c r="E22" s="12"/>
      <c r="F22" s="34">
        <v>679655.62000000011</v>
      </c>
      <c r="G22" s="33"/>
    </row>
    <row r="23" spans="1:7" s="14" customFormat="1" ht="15.75" x14ac:dyDescent="0.25">
      <c r="A23" s="32"/>
      <c r="B23" s="12"/>
      <c r="C23" s="12" t="s">
        <v>56</v>
      </c>
      <c r="D23" s="12"/>
      <c r="E23" s="12"/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0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1888641.73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2568297.35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-155785.35000000009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4" t="s">
        <v>23</v>
      </c>
      <c r="D31" s="54"/>
      <c r="E31" s="54"/>
      <c r="F31" s="34">
        <v>0</v>
      </c>
      <c r="G31" s="33"/>
    </row>
    <row r="32" spans="1:7" s="14" customFormat="1" ht="15.75" x14ac:dyDescent="0.25">
      <c r="A32" s="32"/>
      <c r="B32" s="12"/>
      <c r="C32" s="54" t="s">
        <v>24</v>
      </c>
      <c r="D32" s="54"/>
      <c r="E32" s="54"/>
      <c r="F32" s="34">
        <v>0</v>
      </c>
      <c r="G32" s="33"/>
    </row>
    <row r="33" spans="1:7" s="14" customFormat="1" ht="15.75" x14ac:dyDescent="0.25">
      <c r="A33" s="32"/>
      <c r="B33" s="12"/>
      <c r="C33" s="54" t="s">
        <v>25</v>
      </c>
      <c r="D33" s="54"/>
      <c r="E33" s="54"/>
      <c r="F33" s="34">
        <v>0</v>
      </c>
      <c r="G33" s="33"/>
    </row>
    <row r="34" spans="1:7" s="14" customFormat="1" ht="15.75" x14ac:dyDescent="0.25">
      <c r="A34" s="32"/>
      <c r="B34" s="12"/>
      <c r="C34" s="54" t="s">
        <v>15</v>
      </c>
      <c r="D34" s="54"/>
      <c r="E34" s="54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4" t="s">
        <v>26</v>
      </c>
      <c r="D36" s="54"/>
      <c r="E36" s="54"/>
      <c r="F36" s="34">
        <v>0</v>
      </c>
      <c r="G36" s="33"/>
    </row>
    <row r="37" spans="1:7" s="14" customFormat="1" ht="15.75" x14ac:dyDescent="0.25">
      <c r="A37" s="32"/>
      <c r="B37" s="12"/>
      <c r="C37" s="37" t="s">
        <v>50</v>
      </c>
      <c r="D37" s="38"/>
      <c r="E37" s="38"/>
      <c r="F37" s="34">
        <v>0</v>
      </c>
      <c r="G37" s="33"/>
    </row>
    <row r="38" spans="1:7" s="14" customFormat="1" ht="15.75" x14ac:dyDescent="0.25">
      <c r="A38" s="32"/>
      <c r="B38" s="12"/>
      <c r="C38" s="54" t="s">
        <v>27</v>
      </c>
      <c r="D38" s="54"/>
      <c r="E38" s="54"/>
      <c r="F38" s="34">
        <v>0</v>
      </c>
      <c r="G38" s="33"/>
    </row>
    <row r="39" spans="1:7" s="14" customFormat="1" ht="15.75" x14ac:dyDescent="0.25">
      <c r="A39" s="32"/>
      <c r="B39" s="12"/>
      <c r="C39" s="54" t="s">
        <v>28</v>
      </c>
      <c r="D39" s="54"/>
      <c r="E39" s="54"/>
      <c r="F39" s="34">
        <v>0</v>
      </c>
      <c r="G39" s="33"/>
    </row>
    <row r="40" spans="1:7" s="14" customFormat="1" ht="15.75" x14ac:dyDescent="0.25">
      <c r="A40" s="32"/>
      <c r="B40" s="12"/>
      <c r="C40" s="54" t="s">
        <v>20</v>
      </c>
      <c r="D40" s="54"/>
      <c r="E40" s="54"/>
      <c r="F40" s="34">
        <f>SUM(F36:F39)</f>
        <v>0</v>
      </c>
      <c r="G40" s="33"/>
    </row>
    <row r="41" spans="1:7" s="14" customFormat="1" ht="15.75" x14ac:dyDescent="0.25">
      <c r="A41" s="32"/>
      <c r="B41" s="54" t="s">
        <v>29</v>
      </c>
      <c r="C41" s="54"/>
      <c r="D41" s="54"/>
      <c r="E41" s="54"/>
      <c r="F41" s="35">
        <f>F34-F40</f>
        <v>0</v>
      </c>
      <c r="G41" s="33"/>
    </row>
    <row r="42" spans="1:7" s="14" customFormat="1" ht="15.75" x14ac:dyDescent="0.25">
      <c r="A42" s="32"/>
      <c r="B42" s="38"/>
      <c r="C42" s="38"/>
      <c r="D42" s="38"/>
      <c r="E42" s="38"/>
      <c r="F42" s="34"/>
      <c r="G42" s="33"/>
    </row>
    <row r="43" spans="1:7" s="14" customFormat="1" ht="15.75" x14ac:dyDescent="0.25">
      <c r="A43" s="55" t="s">
        <v>30</v>
      </c>
      <c r="B43" s="56"/>
      <c r="C43" s="56"/>
      <c r="D43" s="56"/>
      <c r="E43" s="56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4" t="s">
        <v>31</v>
      </c>
      <c r="D45" s="54"/>
      <c r="E45" s="54"/>
      <c r="F45" s="34">
        <v>0</v>
      </c>
      <c r="G45" s="33"/>
    </row>
    <row r="46" spans="1:7" s="14" customFormat="1" ht="15.75" x14ac:dyDescent="0.25">
      <c r="A46" s="32"/>
      <c r="B46" s="12"/>
      <c r="C46" s="54" t="s">
        <v>32</v>
      </c>
      <c r="D46" s="54"/>
      <c r="E46" s="54"/>
      <c r="F46" s="34">
        <v>0</v>
      </c>
      <c r="G46" s="33"/>
    </row>
    <row r="47" spans="1:7" s="14" customFormat="1" ht="15.75" x14ac:dyDescent="0.25">
      <c r="A47" s="32"/>
      <c r="B47" s="12"/>
      <c r="C47" s="54" t="s">
        <v>33</v>
      </c>
      <c r="D47" s="54"/>
      <c r="E47" s="54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4" t="s">
        <v>34</v>
      </c>
      <c r="D49" s="54"/>
      <c r="E49" s="54"/>
      <c r="F49" s="34">
        <v>0</v>
      </c>
      <c r="G49" s="33"/>
    </row>
    <row r="50" spans="1:7" s="14" customFormat="1" ht="15.75" x14ac:dyDescent="0.25">
      <c r="A50" s="32"/>
      <c r="B50" s="12"/>
      <c r="C50" s="54" t="s">
        <v>35</v>
      </c>
      <c r="D50" s="54"/>
      <c r="E50" s="54"/>
      <c r="F50" s="34">
        <v>0</v>
      </c>
      <c r="G50" s="33"/>
    </row>
    <row r="51" spans="1:7" s="14" customFormat="1" ht="15.75" x14ac:dyDescent="0.25">
      <c r="A51" s="32"/>
      <c r="B51" s="12"/>
      <c r="C51" s="54" t="s">
        <v>36</v>
      </c>
      <c r="D51" s="54"/>
      <c r="E51" s="54"/>
      <c r="F51" s="34">
        <f>SUM(F49:F50)</f>
        <v>0</v>
      </c>
      <c r="G51" s="33"/>
    </row>
    <row r="52" spans="1:7" s="14" customFormat="1" ht="15.75" x14ac:dyDescent="0.25">
      <c r="A52" s="32"/>
      <c r="B52" s="54" t="s">
        <v>37</v>
      </c>
      <c r="C52" s="54"/>
      <c r="D52" s="54"/>
      <c r="E52" s="54"/>
      <c r="F52" s="35">
        <f>F47-F51</f>
        <v>0</v>
      </c>
      <c r="G52" s="33"/>
    </row>
    <row r="53" spans="1:7" s="14" customFormat="1" ht="15.75" x14ac:dyDescent="0.25">
      <c r="A53" s="32"/>
      <c r="B53" s="38"/>
      <c r="C53" s="38"/>
      <c r="D53" s="38"/>
      <c r="E53" s="38"/>
      <c r="F53" s="34"/>
      <c r="G53" s="33"/>
    </row>
    <row r="54" spans="1:7" s="14" customFormat="1" ht="15.75" x14ac:dyDescent="0.25">
      <c r="A54" s="53" t="s">
        <v>38</v>
      </c>
      <c r="B54" s="54"/>
      <c r="C54" s="54"/>
      <c r="D54" s="54"/>
      <c r="E54" s="12"/>
      <c r="F54" s="13"/>
      <c r="G54" s="39">
        <f>F27+F41+F52</f>
        <v>-155785.35000000009</v>
      </c>
    </row>
    <row r="55" spans="1:7" s="14" customFormat="1" ht="15.75" x14ac:dyDescent="0.25">
      <c r="A55" s="53" t="s">
        <v>39</v>
      </c>
      <c r="B55" s="54"/>
      <c r="C55" s="54"/>
      <c r="D55" s="54"/>
      <c r="E55" s="12"/>
      <c r="F55" s="13"/>
      <c r="G55" s="39">
        <v>1198271.3499999996</v>
      </c>
    </row>
    <row r="56" spans="1:7" s="14" customFormat="1" ht="15.75" x14ac:dyDescent="0.25">
      <c r="A56" s="53" t="s">
        <v>40</v>
      </c>
      <c r="B56" s="54"/>
      <c r="C56" s="54"/>
      <c r="D56" s="54"/>
      <c r="E56" s="12"/>
      <c r="F56" s="13"/>
      <c r="G56" s="40">
        <f>SUM(G54:G55)</f>
        <v>1042485.9999999995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62</v>
      </c>
      <c r="C64" s="12"/>
      <c r="D64" s="12"/>
      <c r="E64" s="50" t="s">
        <v>63</v>
      </c>
      <c r="F64" s="51"/>
    </row>
    <row r="65" spans="1:6" s="14" customFormat="1" ht="15.75" x14ac:dyDescent="0.25">
      <c r="A65" s="12"/>
      <c r="B65" s="49" t="s">
        <v>57</v>
      </c>
      <c r="C65" s="12"/>
      <c r="D65" s="12"/>
      <c r="E65" s="49" t="s">
        <v>58</v>
      </c>
      <c r="F65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A55:D55"/>
    <mergeCell ref="A56:D56"/>
    <mergeCell ref="C45:E45"/>
    <mergeCell ref="C46:E46"/>
    <mergeCell ref="C47:E47"/>
    <mergeCell ref="C49:E49"/>
    <mergeCell ref="C50:E50"/>
    <mergeCell ref="C51:E51"/>
    <mergeCell ref="C39:E39"/>
    <mergeCell ref="C40:E40"/>
    <mergeCell ref="B41:E41"/>
    <mergeCell ref="B52:E52"/>
    <mergeCell ref="A54:D54"/>
    <mergeCell ref="E64:F64"/>
    <mergeCell ref="C16:E16"/>
    <mergeCell ref="A4:G4"/>
    <mergeCell ref="C12:E12"/>
    <mergeCell ref="C13:E13"/>
    <mergeCell ref="C14:E14"/>
    <mergeCell ref="C15:E15"/>
    <mergeCell ref="A43:E43"/>
    <mergeCell ref="C17:E17"/>
    <mergeCell ref="C18:E18"/>
    <mergeCell ref="C31:E31"/>
    <mergeCell ref="C32:E32"/>
    <mergeCell ref="C33:E33"/>
    <mergeCell ref="C34:E34"/>
    <mergeCell ref="C36:E36"/>
    <mergeCell ref="C38:E38"/>
  </mergeCells>
  <pageMargins left="0.7" right="0.7" top="0.75" bottom="0.75" header="0.3" footer="0.3"/>
  <pageSetup paperSize="9" scale="6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H27" sqref="H27"/>
    </sheetView>
  </sheetViews>
  <sheetFormatPr defaultRowHeight="15" x14ac:dyDescent="0.25"/>
  <sheetData>
    <row r="1" spans="1:1" ht="23.45" customHeight="1" x14ac:dyDescent="0.35">
      <c r="A1" s="2" t="s">
        <v>42</v>
      </c>
    </row>
    <row r="3" spans="1:1" x14ac:dyDescent="0.25">
      <c r="A3" t="s">
        <v>43</v>
      </c>
    </row>
    <row r="5" spans="1:1" x14ac:dyDescent="0.25">
      <c r="A5" t="s">
        <v>44</v>
      </c>
    </row>
    <row r="6" spans="1:1" x14ac:dyDescent="0.25">
      <c r="A6" s="1" t="s">
        <v>45</v>
      </c>
    </row>
    <row r="9" spans="1:1" x14ac:dyDescent="0.25">
      <c r="A9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 9 - SCF gf</vt:lpstr>
      <vt:lpstr>Form 9 - SCF sef</vt:lpstr>
      <vt:lpstr>Form 9 - SCF tf</vt:lpstr>
      <vt:lpstr>Form 9 - SCF ldrrmf</vt:lpstr>
      <vt:lpstr>Form 9 - SCF prdp</vt:lpstr>
      <vt:lpstr>Form 9 - SCF shf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Aure</dc:creator>
  <cp:lastModifiedBy>PACCO-665</cp:lastModifiedBy>
  <cp:lastPrinted>2025-10-21T07:40:20Z</cp:lastPrinted>
  <dcterms:created xsi:type="dcterms:W3CDTF">2015-06-05T18:17:20Z</dcterms:created>
  <dcterms:modified xsi:type="dcterms:W3CDTF">2025-11-10T01:08:23Z</dcterms:modified>
</cp:coreProperties>
</file>