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files\Joseph\Trust Report and Control\DILG Posting\2025\DILG Portal\Q4 2025\"/>
    </mc:Choice>
  </mc:AlternateContent>
  <bookViews>
    <workbookView xWindow="0" yWindow="0" windowWidth="20490" windowHeight="7755"/>
  </bookViews>
  <sheets>
    <sheet name="DEC2025" sheetId="26" r:id="rId1"/>
    <sheet name=" SEPT2025" sheetId="25" state="hidden" r:id="rId2"/>
    <sheet name=" JUNE2025 (2) final" sheetId="24" state="hidden" r:id="rId3"/>
    <sheet name="june2025 (FINAL)" sheetId="23" state="hidden" r:id="rId4"/>
    <sheet name=" JUNE2025 (2)" sheetId="22" state="hidden" r:id="rId5"/>
    <sheet name="june2025" sheetId="21" state="hidden" r:id="rId6"/>
    <sheet name="march2025 (3)" sheetId="20" state="hidden" r:id="rId7"/>
    <sheet name="MARCH2025 (2)" sheetId="15" state="hidden" r:id="rId8"/>
    <sheet name="march2025" sheetId="19" state="hidden" r:id="rId9"/>
    <sheet name="DEC2024" sheetId="18" state="hidden" r:id="rId10"/>
  </sheets>
  <definedNames>
    <definedName name="_xlnm.Print_Area" localSheetId="4">' JUNE2025 (2)'!$A$1:$H$68</definedName>
    <definedName name="_xlnm.Print_Area" localSheetId="2">' JUNE2025 (2) final'!$A$1:$H$68</definedName>
    <definedName name="_xlnm.Print_Area" localSheetId="1">' SEPT2025'!$A$1:$H$68</definedName>
    <definedName name="_xlnm.Print_Area" localSheetId="9">'DEC2024'!$A$1:$H$71</definedName>
    <definedName name="_xlnm.Print_Area" localSheetId="0">'DEC2025'!$A$1:$H$68</definedName>
    <definedName name="_xlnm.Print_Area" localSheetId="5">june2025!$A$1:$I$51</definedName>
    <definedName name="_xlnm.Print_Area" localSheetId="3">'june2025 (FINAL)'!$A$1:$I$51</definedName>
    <definedName name="_xlnm.Print_Area" localSheetId="8">march2025!$A$1:$I$48</definedName>
    <definedName name="_xlnm.Print_Area" localSheetId="7">'MARCH2025 (2)'!$A$1:$H$68</definedName>
    <definedName name="_xlnm.Print_Area" localSheetId="6">'march2025 (3)'!$A$1:$I$59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6" l="1"/>
  <c r="H38" i="26" l="1"/>
  <c r="H55" i="26" s="1"/>
  <c r="H52" i="26"/>
  <c r="H20" i="26"/>
  <c r="H14" i="26"/>
  <c r="H56" i="26" l="1"/>
  <c r="H12" i="25"/>
  <c r="H14" i="25" s="1"/>
  <c r="H51" i="25"/>
  <c r="H37" i="25"/>
  <c r="H20" i="25"/>
  <c r="H54" i="25" l="1"/>
  <c r="H55" i="25" s="1"/>
  <c r="H51" i="24"/>
  <c r="H37" i="24"/>
  <c r="H54" i="24" s="1"/>
  <c r="H36" i="24"/>
  <c r="H20" i="24"/>
  <c r="H14" i="24"/>
  <c r="I23" i="23"/>
  <c r="I27" i="23" s="1"/>
  <c r="I32" i="23" s="1"/>
  <c r="I12" i="23"/>
  <c r="I30" i="23"/>
  <c r="I26" i="23"/>
  <c r="I20" i="23"/>
  <c r="I13" i="23"/>
  <c r="H55" i="24" l="1"/>
  <c r="I33" i="23"/>
  <c r="I26" i="21"/>
  <c r="H36" i="22"/>
  <c r="H24" i="22"/>
  <c r="I23" i="21"/>
  <c r="I27" i="21" l="1"/>
  <c r="I32" i="21" s="1"/>
  <c r="I33" i="21" s="1"/>
  <c r="I30" i="21"/>
  <c r="I12" i="21" l="1"/>
  <c r="H51" i="22" l="1"/>
  <c r="H37" i="22"/>
  <c r="H54" i="22" s="1"/>
  <c r="H20" i="22"/>
  <c r="H14" i="22"/>
  <c r="I20" i="21"/>
  <c r="I13" i="21"/>
  <c r="H55" i="22" l="1"/>
  <c r="I12" i="20"/>
  <c r="I24" i="20" s="1"/>
  <c r="I38" i="20"/>
  <c r="I35" i="20"/>
  <c r="I31" i="20"/>
  <c r="I40" i="20" l="1"/>
  <c r="I41" i="20" s="1"/>
  <c r="I27" i="19"/>
  <c r="I24" i="19"/>
  <c r="I20" i="19"/>
  <c r="I13" i="19"/>
  <c r="I29" i="19" l="1"/>
  <c r="I30" i="19" s="1"/>
  <c r="H12" i="15" l="1"/>
  <c r="H14" i="18" l="1"/>
  <c r="H54" i="18" l="1"/>
  <c r="H25" i="18"/>
  <c r="H39" i="18" s="1"/>
  <c r="H22" i="18"/>
  <c r="H16" i="18"/>
  <c r="H57" i="18" l="1"/>
  <c r="H58" i="18"/>
  <c r="H51" i="15" l="1"/>
  <c r="H37" i="15"/>
  <c r="H20" i="15"/>
  <c r="H14" i="15"/>
  <c r="H54" i="15" l="1"/>
  <c r="H55" i="15" s="1"/>
</calcChain>
</file>

<file path=xl/sharedStrings.xml><?xml version="1.0" encoding="utf-8"?>
<sst xmlns="http://schemas.openxmlformats.org/spreadsheetml/2006/main" count="491" uniqueCount="95">
  <si>
    <t>FDP Form 11 - SEF Utilization</t>
  </si>
  <si>
    <t>(DepEd-DBM-DILG Joint Circular No. 1 s. 2017, SEF Budget Accountability Form No. 1)</t>
  </si>
  <si>
    <t>SPECIAL EDUCATION FUND UTILIZATION</t>
  </si>
  <si>
    <r>
      <t xml:space="preserve">Province: </t>
    </r>
    <r>
      <rPr>
        <b/>
        <u/>
        <sz val="11"/>
        <color theme="1"/>
        <rFont val="Arial Narrow"/>
        <family val="2"/>
      </rPr>
      <t>Provincial Government of Davao de Oro</t>
    </r>
  </si>
  <si>
    <t>Receipts from SEF</t>
  </si>
  <si>
    <t xml:space="preserve">Add: </t>
  </si>
  <si>
    <t>Savings from Continuing Allotment</t>
  </si>
  <si>
    <t>TOTAL</t>
  </si>
  <si>
    <r>
      <t xml:space="preserve">Less: DISBURSEMENTS </t>
    </r>
    <r>
      <rPr>
        <sz val="9"/>
        <color theme="1"/>
        <rFont val="Arial"/>
        <family val="2"/>
      </rPr>
      <t>(broken down by expense class and by object of expenditures)</t>
    </r>
  </si>
  <si>
    <t xml:space="preserve"> </t>
  </si>
  <si>
    <t>Personal Services</t>
  </si>
  <si>
    <t>Other Personal Services</t>
  </si>
  <si>
    <t xml:space="preserve">    TOTAL</t>
  </si>
  <si>
    <t>Maintenance and other Operating Expenses</t>
  </si>
  <si>
    <t>Traveling Expenses - Local</t>
  </si>
  <si>
    <t>Training Expenses</t>
  </si>
  <si>
    <t>Office Supplies Expenses</t>
  </si>
  <si>
    <t>Other Supplies and Materials Expenses</t>
  </si>
  <si>
    <t>Telephone Expenses</t>
  </si>
  <si>
    <t>Other Professional Services</t>
  </si>
  <si>
    <t>Insurance Expenses</t>
  </si>
  <si>
    <t>Repairs and Maintenance - Buildings and Other Structures</t>
  </si>
  <si>
    <t>Repairs and Maintenance - Machinery and Equipment</t>
  </si>
  <si>
    <t>Printing and Publication Expenses</t>
  </si>
  <si>
    <t>Representation Expenses</t>
  </si>
  <si>
    <t>Textbooks and Instructional Materials Expenses</t>
  </si>
  <si>
    <t>Donations</t>
  </si>
  <si>
    <t>Capital Outlay</t>
  </si>
  <si>
    <t>Const. Materials Inventory</t>
  </si>
  <si>
    <t>Other Supplies and Materials Inventory</t>
  </si>
  <si>
    <t>Office Equipment</t>
  </si>
  <si>
    <t>Communication Equipment</t>
  </si>
  <si>
    <t>Furnitures and Fixtures</t>
  </si>
  <si>
    <t>Construction in Progress - Buildings and Other Structures</t>
  </si>
  <si>
    <t>Construction in Progress - Land Improvements</t>
  </si>
  <si>
    <t>Technical and Scientific Equipment</t>
  </si>
  <si>
    <t>Other Machinery and Equipment</t>
  </si>
  <si>
    <t>Sub-total</t>
  </si>
  <si>
    <t>Balance</t>
  </si>
  <si>
    <t xml:space="preserve">We hereby certify that we have reviewed the contents and hereby attest to the veracity and correctness of the data </t>
  </si>
  <si>
    <t>or information contained in this document.</t>
  </si>
  <si>
    <t>________________________________________</t>
  </si>
  <si>
    <t>Provincial Governor</t>
  </si>
  <si>
    <t>ARIEL D. MANDAWE</t>
  </si>
  <si>
    <t>Beginning Balance</t>
  </si>
  <si>
    <t>Food Supplies</t>
  </si>
  <si>
    <t>Office Supplies Inventory</t>
  </si>
  <si>
    <t>Provincial Accountant</t>
  </si>
  <si>
    <t>_____________________________________________</t>
  </si>
  <si>
    <t>DOROTHY P. MONTEJO-GONZAGA</t>
  </si>
  <si>
    <t>REGION:</t>
  </si>
  <si>
    <t>CALENDAR YEAR:</t>
  </si>
  <si>
    <t>PROVINCE:</t>
  </si>
  <si>
    <t>QUARTER:</t>
  </si>
  <si>
    <t>CITY/MUNICIPALITY:</t>
  </si>
  <si>
    <t>XI</t>
  </si>
  <si>
    <t>DAVAO DE ORO</t>
  </si>
  <si>
    <t>Construction in Progress - Infrastructure Assets</t>
  </si>
  <si>
    <t>Information And Communication Technology Equipment</t>
  </si>
  <si>
    <t>Beginning Balance, January 1</t>
  </si>
  <si>
    <t>Approved By:</t>
  </si>
  <si>
    <t>Local Chief Executive</t>
  </si>
  <si>
    <t>For the Quarter Ending March 31, 2025</t>
  </si>
  <si>
    <r>
      <t xml:space="preserve">Province: </t>
    </r>
    <r>
      <rPr>
        <b/>
        <u/>
        <sz val="11"/>
        <color theme="1"/>
        <rFont val="Times New Roman"/>
        <family val="1"/>
      </rPr>
      <t>Provincial Government of Davao de Oro</t>
    </r>
  </si>
  <si>
    <t>REPORT of SEF UTILIZATION</t>
  </si>
  <si>
    <t>SEF Budget Accountability Form No. 1</t>
  </si>
  <si>
    <t>Annex B</t>
  </si>
  <si>
    <t>Receipt from SEF</t>
  </si>
  <si>
    <t xml:space="preserve">Less: </t>
  </si>
  <si>
    <t>by object of expenditures)</t>
  </si>
  <si>
    <t>P</t>
  </si>
  <si>
    <t>Prepared by:</t>
  </si>
  <si>
    <t xml:space="preserve">                 ARIEL D. MANDAWE</t>
  </si>
  <si>
    <t xml:space="preserve">                 Provincial Accountant</t>
  </si>
  <si>
    <r>
      <rPr>
        <b/>
        <sz val="12"/>
        <color theme="1"/>
        <rFont val="Times"/>
        <family val="1"/>
      </rPr>
      <t>DISBURSEMENTS</t>
    </r>
    <r>
      <rPr>
        <sz val="12"/>
        <color theme="1"/>
        <rFont val="Times"/>
        <family val="1"/>
      </rPr>
      <t xml:space="preserve"> (broken down by expense class and</t>
    </r>
  </si>
  <si>
    <t>contained in this document.</t>
  </si>
  <si>
    <t xml:space="preserve">We hereby certify that we have reviewed the contents and hereby attest to the veracity and correctness of the data or information </t>
  </si>
  <si>
    <t>Special Education Tax - MT Compostela</t>
  </si>
  <si>
    <t>Special Education Tax - MT Laak</t>
  </si>
  <si>
    <t>Special Education Tax - MT Mabini</t>
  </si>
  <si>
    <t>Special Education Tax - MT Maco</t>
  </si>
  <si>
    <t>Special Education Tax - MT Maragusan</t>
  </si>
  <si>
    <t>Special Education Tax - MT Montevista</t>
  </si>
  <si>
    <t>Special Education Tax - MT Nabunturan</t>
  </si>
  <si>
    <t>Special Education Tax - MT New Bataan</t>
  </si>
  <si>
    <t>Special Education Tax - MT Pantukan</t>
  </si>
  <si>
    <t>Interest Income</t>
  </si>
  <si>
    <t>Miscellaneous Income</t>
  </si>
  <si>
    <t>For the Quarter Ending June 30, 2025</t>
  </si>
  <si>
    <t>Beginning Balance, April 1</t>
  </si>
  <si>
    <t>ENGR. RAUL G. MABANGLO</t>
  </si>
  <si>
    <t>Beginning Balance,April 1</t>
  </si>
  <si>
    <t xml:space="preserve">Semi-Expendable Machinery and Equipment Expenses   </t>
  </si>
  <si>
    <t xml:space="preserve">          (SGD.)ARIEL D. MANDAWE</t>
  </si>
  <si>
    <t>(SGD.)ENGR. RAUL G. MABANGLO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</si>
</sst>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2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0" fillId="0" borderId="0" xfId="0" applyFont="1" applyFill="1"/>
    <xf numFmtId="0" fontId="6" fillId="0" borderId="0" xfId="0" applyFont="1" applyFill="1"/>
    <xf numFmtId="0" fontId="2" fillId="0" borderId="0" xfId="0" applyFont="1" applyFill="1"/>
    <xf numFmtId="0" fontId="7" fillId="0" borderId="0" xfId="0" applyFont="1" applyFill="1"/>
    <xf numFmtId="43" fontId="9" fillId="0" borderId="1" xfId="1" applyFont="1" applyFill="1" applyBorder="1"/>
    <xf numFmtId="43" fontId="0" fillId="0" borderId="0" xfId="0" applyNumberFormat="1" applyFont="1" applyFill="1"/>
    <xf numFmtId="43" fontId="9" fillId="0" borderId="0" xfId="1" applyFont="1" applyFill="1" applyBorder="1"/>
    <xf numFmtId="0" fontId="9" fillId="0" borderId="0" xfId="0" applyFont="1" applyFill="1" applyAlignment="1"/>
    <xf numFmtId="43" fontId="9" fillId="0" borderId="0" xfId="1" applyFont="1" applyFill="1"/>
    <xf numFmtId="43" fontId="0" fillId="0" borderId="0" xfId="1" applyFont="1" applyFill="1"/>
    <xf numFmtId="43" fontId="9" fillId="0" borderId="2" xfId="1" applyFont="1" applyFill="1" applyBorder="1"/>
    <xf numFmtId="43" fontId="9" fillId="0" borderId="3" xfId="1" applyFont="1" applyFill="1" applyBorder="1"/>
    <xf numFmtId="43" fontId="7" fillId="0" borderId="0" xfId="1" applyFont="1" applyFill="1"/>
    <xf numFmtId="0" fontId="7" fillId="0" borderId="0" xfId="0" applyFont="1" applyFill="1" applyBorder="1"/>
    <xf numFmtId="0" fontId="9" fillId="0" borderId="0" xfId="0" applyFont="1" applyFill="1" applyBorder="1"/>
    <xf numFmtId="0" fontId="12" fillId="0" borderId="0" xfId="0" applyFont="1" applyFill="1" applyAlignment="1">
      <alignment vertical="center"/>
    </xf>
    <xf numFmtId="0" fontId="0" fillId="0" borderId="0" xfId="0" applyFill="1" applyAlignment="1" applyProtection="1">
      <alignment horizontal="left" vertical="center"/>
      <protection locked="0"/>
    </xf>
    <xf numFmtId="0" fontId="12" fillId="0" borderId="0" xfId="0" applyFont="1" applyFill="1"/>
    <xf numFmtId="0" fontId="0" fillId="0" borderId="0" xfId="0" applyFill="1" applyAlignment="1">
      <alignment wrapText="1"/>
    </xf>
    <xf numFmtId="0" fontId="12" fillId="0" borderId="0" xfId="0" applyFont="1" applyFill="1" applyAlignment="1">
      <alignment wrapText="1"/>
    </xf>
    <xf numFmtId="0" fontId="0" fillId="0" borderId="0" xfId="0" applyFill="1" applyAlignment="1" applyProtection="1">
      <alignment horizontal="left" wrapText="1"/>
      <protection locked="0"/>
    </xf>
    <xf numFmtId="0" fontId="0" fillId="0" borderId="0" xfId="0" applyFill="1" applyProtection="1">
      <protection locked="0"/>
    </xf>
    <xf numFmtId="0" fontId="13" fillId="0" borderId="0" xfId="0" applyFont="1" applyFill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43" fontId="0" fillId="0" borderId="0" xfId="0" applyNumberFormat="1" applyFill="1"/>
    <xf numFmtId="0" fontId="14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6" fillId="0" borderId="0" xfId="0" applyFont="1" applyFill="1" applyBorder="1"/>
    <xf numFmtId="43" fontId="14" fillId="0" borderId="0" xfId="1" applyFont="1" applyFill="1"/>
    <xf numFmtId="43" fontId="16" fillId="0" borderId="0" xfId="1" applyFont="1" applyFill="1"/>
    <xf numFmtId="0" fontId="19" fillId="0" borderId="0" xfId="0" applyFont="1" applyFill="1"/>
    <xf numFmtId="0" fontId="20" fillId="0" borderId="0" xfId="0" applyFont="1" applyFill="1"/>
    <xf numFmtId="0" fontId="14" fillId="0" borderId="0" xfId="0" applyFont="1" applyFill="1" applyAlignment="1">
      <alignment horizontal="center"/>
    </xf>
    <xf numFmtId="0" fontId="16" fillId="0" borderId="0" xfId="0" applyFont="1" applyFill="1"/>
    <xf numFmtId="43" fontId="16" fillId="0" borderId="1" xfId="1" applyFont="1" applyFill="1" applyBorder="1"/>
    <xf numFmtId="43" fontId="16" fillId="0" borderId="0" xfId="1" applyFont="1" applyFill="1" applyBorder="1"/>
    <xf numFmtId="0" fontId="16" fillId="0" borderId="0" xfId="0" applyFont="1" applyFill="1" applyAlignment="1"/>
    <xf numFmtId="0" fontId="21" fillId="0" borderId="0" xfId="0" applyFont="1" applyFill="1" applyAlignment="1"/>
    <xf numFmtId="0" fontId="16" fillId="0" borderId="0" xfId="0" applyFont="1" applyFill="1" applyAlignment="1">
      <alignment horizontal="left"/>
    </xf>
    <xf numFmtId="0" fontId="22" fillId="0" borderId="0" xfId="0" applyFont="1" applyFill="1" applyAlignment="1"/>
    <xf numFmtId="0" fontId="22" fillId="0" borderId="0" xfId="0" applyFont="1" applyFill="1"/>
    <xf numFmtId="0" fontId="16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0" borderId="0" xfId="0" applyFont="1" applyFill="1" applyAlignment="1"/>
    <xf numFmtId="0" fontId="16" fillId="0" borderId="1" xfId="0" applyFont="1" applyFill="1" applyBorder="1"/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17" fillId="0" borderId="0" xfId="0" applyFont="1" applyFill="1" applyAlignment="1"/>
    <xf numFmtId="0" fontId="16" fillId="0" borderId="1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Alignment="1"/>
    <xf numFmtId="0" fontId="21" fillId="0" borderId="0" xfId="0" applyFont="1" applyFill="1" applyAlignment="1">
      <alignment horizontal="center"/>
    </xf>
    <xf numFmtId="0" fontId="15" fillId="0" borderId="0" xfId="0" applyFont="1" applyFill="1" applyAlignment="1"/>
    <xf numFmtId="0" fontId="23" fillId="0" borderId="0" xfId="0" applyFont="1" applyFill="1"/>
    <xf numFmtId="0" fontId="15" fillId="0" borderId="0" xfId="0" applyFont="1" applyFill="1"/>
    <xf numFmtId="43" fontId="24" fillId="0" borderId="0" xfId="1" applyFont="1" applyFill="1" applyBorder="1"/>
    <xf numFmtId="43" fontId="15" fillId="0" borderId="1" xfId="1" applyFont="1" applyFill="1" applyBorder="1"/>
    <xf numFmtId="43" fontId="15" fillId="0" borderId="2" xfId="1" applyFont="1" applyFill="1" applyBorder="1"/>
    <xf numFmtId="43" fontId="15" fillId="0" borderId="4" xfId="1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7" fillId="0" borderId="0" xfId="0" applyFont="1" applyFill="1" applyAlignment="1">
      <alignment horizontal="center"/>
    </xf>
    <xf numFmtId="0" fontId="15" fillId="0" borderId="0" xfId="0" applyFont="1" applyFill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23" fillId="0" borderId="0" xfId="0" applyFont="1" applyFill="1"/>
    <xf numFmtId="0" fontId="9" fillId="0" borderId="0" xfId="0" applyFont="1" applyFill="1" applyAlignment="1">
      <alignment horizontal="center"/>
    </xf>
    <xf numFmtId="43" fontId="15" fillId="0" borderId="0" xfId="1" applyFont="1" applyFill="1" applyBorder="1"/>
    <xf numFmtId="43" fontId="16" fillId="0" borderId="0" xfId="0" applyNumberFormat="1" applyFont="1" applyFill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9" fillId="0" borderId="0" xfId="0" applyFont="1" applyFill="1"/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6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horizontal="center"/>
    </xf>
    <xf numFmtId="0" fontId="23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6" fillId="0" borderId="0" xfId="0" applyFont="1" applyFill="1"/>
    <xf numFmtId="0" fontId="15" fillId="0" borderId="0" xfId="0" applyFont="1" applyFill="1" applyAlignment="1">
      <alignment horizontal="left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23" fillId="0" borderId="0" xfId="0" applyFont="1" applyFill="1"/>
    <xf numFmtId="0" fontId="11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tabSelected="1" topLeftCell="A39" workbookViewId="0">
      <selection activeCell="A65" sqref="A65"/>
    </sheetView>
  </sheetViews>
  <sheetFormatPr defaultRowHeight="15" x14ac:dyDescent="0.25"/>
  <cols>
    <col min="1" max="1" width="5.7109375" style="4" customWidth="1"/>
    <col min="2" max="2" width="14.140625" style="4" customWidth="1"/>
    <col min="3" max="3" width="16" style="4" customWidth="1"/>
    <col min="4" max="4" width="16.7109375" style="4" customWidth="1"/>
    <col min="5" max="5" width="9" style="4" customWidth="1"/>
    <col min="6" max="6" width="8.42578125" style="4" customWidth="1"/>
    <col min="7" max="7" width="8" style="4" customWidth="1"/>
    <col min="8" max="8" width="27.140625" style="4" customWidth="1"/>
    <col min="9" max="9" width="9.140625" style="4"/>
    <col min="10" max="10" width="9.5703125" style="4" bestFit="1" customWidth="1"/>
    <col min="11" max="16384" width="9.140625" style="4"/>
  </cols>
  <sheetData>
    <row r="1" spans="1:9" s="2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s="2" customFormat="1" ht="15.75" x14ac:dyDescent="0.25">
      <c r="A2" s="1" t="s">
        <v>1</v>
      </c>
      <c r="B2" s="3"/>
      <c r="C2" s="3"/>
      <c r="D2" s="3"/>
      <c r="E2" s="3"/>
      <c r="F2" s="1"/>
      <c r="G2" s="1"/>
      <c r="H2" s="1"/>
    </row>
    <row r="3" spans="1:9" ht="10.5" customHeight="1" x14ac:dyDescent="0.25"/>
    <row r="4" spans="1:9" ht="11.25" customHeight="1" x14ac:dyDescent="0.25"/>
    <row r="5" spans="1:9" s="5" customFormat="1" ht="15" customHeight="1" x14ac:dyDescent="0.3">
      <c r="A5" s="104" t="s">
        <v>2</v>
      </c>
      <c r="B5" s="104"/>
      <c r="C5" s="104"/>
      <c r="D5" s="104"/>
      <c r="E5" s="104"/>
      <c r="F5" s="104"/>
      <c r="G5" s="104"/>
      <c r="H5" s="104"/>
    </row>
    <row r="6" spans="1:9" s="5" customFormat="1" ht="15" customHeight="1" x14ac:dyDescent="0.3">
      <c r="A6" s="105"/>
      <c r="B6" s="105"/>
      <c r="C6" s="105"/>
      <c r="D6" s="105"/>
      <c r="E6" s="105"/>
      <c r="F6" s="105"/>
      <c r="G6" s="105"/>
      <c r="H6" s="105"/>
    </row>
    <row r="7" spans="1:9" s="5" customFormat="1" ht="15" customHeight="1" x14ac:dyDescent="0.3">
      <c r="A7" s="20" t="s">
        <v>50</v>
      </c>
      <c r="C7" s="27" t="s">
        <v>55</v>
      </c>
      <c r="D7" s="20" t="s">
        <v>51</v>
      </c>
      <c r="E7" s="21">
        <v>2025</v>
      </c>
      <c r="F7" s="102"/>
      <c r="G7" s="102"/>
      <c r="H7" s="102"/>
    </row>
    <row r="8" spans="1:9" s="5" customFormat="1" ht="15" customHeight="1" x14ac:dyDescent="0.3">
      <c r="A8" s="22" t="s">
        <v>52</v>
      </c>
      <c r="C8" s="23" t="s">
        <v>56</v>
      </c>
      <c r="D8" s="24" t="s">
        <v>53</v>
      </c>
      <c r="E8" s="25">
        <v>4</v>
      </c>
      <c r="F8" s="102"/>
      <c r="G8" s="102"/>
      <c r="H8" s="102"/>
    </row>
    <row r="9" spans="1:9" s="5" customFormat="1" ht="15" customHeight="1" x14ac:dyDescent="0.3">
      <c r="A9" s="22" t="s">
        <v>54</v>
      </c>
      <c r="B9" s="23"/>
      <c r="C9" s="23"/>
      <c r="D9" s="24"/>
      <c r="E9" s="26"/>
      <c r="F9" s="102"/>
      <c r="G9" s="102"/>
      <c r="H9" s="102"/>
    </row>
    <row r="10" spans="1:9" s="5" customFormat="1" ht="15" customHeight="1" x14ac:dyDescent="0.3">
      <c r="A10" s="102"/>
      <c r="B10" s="102"/>
      <c r="C10" s="102"/>
      <c r="D10" s="102"/>
      <c r="E10" s="102"/>
      <c r="F10" s="102"/>
      <c r="G10" s="102"/>
      <c r="H10" s="102"/>
    </row>
    <row r="11" spans="1:9" s="5" customFormat="1" ht="17.25" customHeight="1" x14ac:dyDescent="0.25">
      <c r="A11" s="103" t="s">
        <v>44</v>
      </c>
      <c r="B11" s="103"/>
      <c r="C11" s="103"/>
      <c r="D11" s="103"/>
      <c r="E11" s="103"/>
      <c r="F11" s="103"/>
      <c r="G11" s="101"/>
      <c r="H11" s="11">
        <v>13079995.120000005</v>
      </c>
    </row>
    <row r="12" spans="1:9" s="5" customFormat="1" ht="20.25" customHeight="1" thickBot="1" x14ac:dyDescent="0.3">
      <c r="A12" s="101" t="s">
        <v>5</v>
      </c>
      <c r="B12" s="101" t="s">
        <v>4</v>
      </c>
      <c r="C12" s="101"/>
      <c r="D12" s="101"/>
      <c r="E12" s="101"/>
      <c r="F12" s="101"/>
      <c r="G12" s="101"/>
      <c r="H12" s="9">
        <f>41921552.31+20493.5+98173.04-1076496.47</f>
        <v>40963722.380000003</v>
      </c>
    </row>
    <row r="13" spans="1:9" s="5" customFormat="1" ht="17.25" hidden="1" customHeight="1" thickBot="1" x14ac:dyDescent="0.3">
      <c r="A13" s="101"/>
      <c r="B13" s="101" t="s">
        <v>6</v>
      </c>
      <c r="C13" s="101"/>
      <c r="D13" s="101"/>
      <c r="E13" s="101"/>
      <c r="F13" s="101"/>
      <c r="G13" s="101"/>
      <c r="H13" s="9"/>
    </row>
    <row r="14" spans="1:9" s="5" customFormat="1" ht="19.5" customHeight="1" thickBot="1" x14ac:dyDescent="0.3">
      <c r="A14" s="101" t="s">
        <v>7</v>
      </c>
      <c r="B14" s="101"/>
      <c r="C14" s="101"/>
      <c r="D14" s="101"/>
      <c r="E14" s="101"/>
      <c r="F14" s="101"/>
      <c r="G14" s="101"/>
      <c r="H14" s="9">
        <f>+H12+H11+H13</f>
        <v>54043717.500000007</v>
      </c>
    </row>
    <row r="15" spans="1:9" s="5" customFormat="1" ht="19.5" customHeight="1" x14ac:dyDescent="0.25">
      <c r="A15" s="101"/>
      <c r="B15" s="101"/>
      <c r="C15" s="101"/>
      <c r="D15" s="101"/>
      <c r="E15" s="101"/>
      <c r="F15" s="101"/>
      <c r="G15" s="101"/>
      <c r="H15" s="11"/>
    </row>
    <row r="16" spans="1:9" s="5" customFormat="1" ht="15" customHeight="1" x14ac:dyDescent="0.25">
      <c r="A16" s="12" t="s">
        <v>8</v>
      </c>
      <c r="B16" s="12"/>
      <c r="C16" s="12"/>
      <c r="D16" s="12"/>
      <c r="E16" s="12"/>
      <c r="F16" s="12"/>
      <c r="G16" s="101"/>
      <c r="H16" s="13"/>
      <c r="I16" s="5" t="s">
        <v>9</v>
      </c>
    </row>
    <row r="17" spans="1:8" s="5" customFormat="1" ht="15" customHeight="1" x14ac:dyDescent="0.25">
      <c r="A17" s="12"/>
      <c r="B17" s="12"/>
      <c r="C17" s="12"/>
      <c r="D17" s="12"/>
      <c r="E17" s="12"/>
      <c r="F17" s="12"/>
      <c r="G17" s="101"/>
      <c r="H17" s="13"/>
    </row>
    <row r="18" spans="1:8" s="5" customFormat="1" ht="15" customHeight="1" x14ac:dyDescent="0.25">
      <c r="A18" s="101"/>
      <c r="B18" s="103" t="s">
        <v>10</v>
      </c>
      <c r="C18" s="103"/>
      <c r="D18" s="103"/>
      <c r="E18" s="103"/>
      <c r="F18" s="103"/>
      <c r="G18" s="101"/>
      <c r="H18" s="13"/>
    </row>
    <row r="19" spans="1:8" s="5" customFormat="1" ht="15" customHeight="1" thickBot="1" x14ac:dyDescent="0.3">
      <c r="A19" s="101"/>
      <c r="B19" s="101"/>
      <c r="C19" s="103" t="s">
        <v>11</v>
      </c>
      <c r="D19" s="103"/>
      <c r="E19" s="103"/>
      <c r="F19" s="103"/>
      <c r="G19" s="101"/>
      <c r="H19" s="9">
        <v>0</v>
      </c>
    </row>
    <row r="20" spans="1:8" s="5" customFormat="1" ht="15" customHeight="1" thickBot="1" x14ac:dyDescent="0.3">
      <c r="A20" s="101"/>
      <c r="B20" s="101"/>
      <c r="C20" s="101" t="s">
        <v>12</v>
      </c>
      <c r="D20" s="101"/>
      <c r="E20" s="101"/>
      <c r="F20" s="101"/>
      <c r="G20" s="101"/>
      <c r="H20" s="15">
        <f>SUM(H19)</f>
        <v>0</v>
      </c>
    </row>
    <row r="21" spans="1:8" s="5" customFormat="1" ht="15" customHeight="1" x14ac:dyDescent="0.25">
      <c r="A21" s="101"/>
      <c r="B21" s="101"/>
      <c r="C21" s="101"/>
      <c r="D21" s="101"/>
      <c r="E21" s="101"/>
      <c r="F21" s="101"/>
      <c r="G21" s="101"/>
      <c r="H21" s="11"/>
    </row>
    <row r="22" spans="1:8" s="5" customFormat="1" ht="15" customHeight="1" x14ac:dyDescent="0.25">
      <c r="A22" s="101"/>
      <c r="B22" s="103" t="s">
        <v>13</v>
      </c>
      <c r="C22" s="103"/>
      <c r="D22" s="103"/>
      <c r="E22" s="103"/>
      <c r="F22" s="103"/>
      <c r="G22" s="101"/>
      <c r="H22" s="13"/>
    </row>
    <row r="23" spans="1:8" s="5" customFormat="1" ht="15" hidden="1" customHeight="1" x14ac:dyDescent="0.25">
      <c r="A23" s="101"/>
      <c r="B23" s="101"/>
      <c r="C23" s="103" t="s">
        <v>14</v>
      </c>
      <c r="D23" s="103"/>
      <c r="E23" s="103"/>
      <c r="F23" s="103"/>
      <c r="G23" s="101"/>
      <c r="H23" s="13"/>
    </row>
    <row r="24" spans="1:8" s="5" customFormat="1" ht="15" customHeight="1" x14ac:dyDescent="0.25">
      <c r="A24" s="101"/>
      <c r="B24" s="101"/>
      <c r="C24" s="101" t="s">
        <v>15</v>
      </c>
      <c r="D24" s="101"/>
      <c r="E24" s="101"/>
      <c r="F24" s="101"/>
      <c r="G24" s="101"/>
      <c r="H24" s="13">
        <v>13446257.540000001</v>
      </c>
    </row>
    <row r="25" spans="1:8" s="5" customFormat="1" ht="15" hidden="1" customHeight="1" x14ac:dyDescent="0.25">
      <c r="A25" s="101"/>
      <c r="B25" s="101"/>
      <c r="C25" s="101" t="s">
        <v>16</v>
      </c>
      <c r="D25" s="101"/>
      <c r="E25" s="101"/>
      <c r="F25" s="101"/>
      <c r="G25" s="101"/>
      <c r="H25" s="13"/>
    </row>
    <row r="26" spans="1:8" s="5" customFormat="1" ht="15" customHeight="1" x14ac:dyDescent="0.25">
      <c r="A26" s="101"/>
      <c r="B26" s="101"/>
      <c r="C26" s="101" t="s">
        <v>17</v>
      </c>
      <c r="D26" s="101"/>
      <c r="E26" s="101"/>
      <c r="F26" s="101"/>
      <c r="G26" s="101"/>
      <c r="H26" s="13">
        <v>2048155</v>
      </c>
    </row>
    <row r="27" spans="1:8" s="5" customFormat="1" ht="15" hidden="1" customHeight="1" x14ac:dyDescent="0.25">
      <c r="A27" s="101"/>
      <c r="B27" s="101"/>
      <c r="C27" s="101" t="s">
        <v>18</v>
      </c>
      <c r="D27" s="101"/>
      <c r="E27" s="101"/>
      <c r="F27" s="101"/>
      <c r="G27" s="101"/>
      <c r="H27" s="13"/>
    </row>
    <row r="28" spans="1:8" s="5" customFormat="1" ht="16.5" customHeight="1" x14ac:dyDescent="0.25">
      <c r="A28" s="101"/>
      <c r="B28" s="101"/>
      <c r="C28" s="101" t="s">
        <v>19</v>
      </c>
      <c r="D28" s="101"/>
      <c r="E28" s="101"/>
      <c r="F28" s="101"/>
      <c r="G28" s="101"/>
      <c r="H28" s="13">
        <v>2315563.7799999998</v>
      </c>
    </row>
    <row r="29" spans="1:8" s="5" customFormat="1" ht="15" hidden="1" customHeight="1" x14ac:dyDescent="0.25">
      <c r="A29" s="101"/>
      <c r="B29" s="101"/>
      <c r="C29" s="101" t="s">
        <v>20</v>
      </c>
      <c r="D29" s="101"/>
      <c r="E29" s="101"/>
      <c r="F29" s="101"/>
      <c r="G29" s="101"/>
      <c r="H29" s="13"/>
    </row>
    <row r="30" spans="1:8" s="5" customFormat="1" ht="15" hidden="1" customHeight="1" x14ac:dyDescent="0.25">
      <c r="A30" s="101"/>
      <c r="B30" s="101"/>
      <c r="C30" s="101" t="s">
        <v>21</v>
      </c>
      <c r="D30" s="101"/>
      <c r="E30" s="101"/>
      <c r="F30" s="101"/>
      <c r="G30" s="101"/>
      <c r="H30" s="13"/>
    </row>
    <row r="31" spans="1:8" s="5" customFormat="1" ht="15" hidden="1" customHeight="1" x14ac:dyDescent="0.25">
      <c r="A31" s="101"/>
      <c r="B31" s="101"/>
      <c r="C31" s="101" t="s">
        <v>22</v>
      </c>
      <c r="D31" s="101"/>
      <c r="E31" s="101"/>
      <c r="F31" s="101"/>
      <c r="G31" s="101"/>
      <c r="H31" s="13"/>
    </row>
    <row r="32" spans="1:8" s="5" customFormat="1" ht="15" hidden="1" customHeight="1" x14ac:dyDescent="0.25">
      <c r="A32" s="101"/>
      <c r="B32" s="101"/>
      <c r="C32" s="101" t="s">
        <v>23</v>
      </c>
      <c r="D32" s="101"/>
      <c r="E32" s="101"/>
      <c r="F32" s="101"/>
      <c r="G32" s="101"/>
      <c r="H32" s="13"/>
    </row>
    <row r="33" spans="1:10" s="5" customFormat="1" ht="15.75" hidden="1" customHeight="1" x14ac:dyDescent="0.25">
      <c r="A33" s="101"/>
      <c r="B33" s="101"/>
      <c r="C33" s="100" t="s">
        <v>24</v>
      </c>
      <c r="D33" s="100"/>
      <c r="E33" s="100"/>
      <c r="F33" s="100"/>
      <c r="G33" s="100"/>
      <c r="H33" s="13"/>
    </row>
    <row r="34" spans="1:10" s="5" customFormat="1" ht="15.75" hidden="1" customHeight="1" x14ac:dyDescent="0.25">
      <c r="A34" s="101"/>
      <c r="B34" s="101"/>
      <c r="C34" s="100" t="s">
        <v>25</v>
      </c>
      <c r="D34" s="100"/>
      <c r="E34" s="100"/>
      <c r="F34" s="100"/>
      <c r="G34" s="100"/>
      <c r="H34" s="13"/>
    </row>
    <row r="35" spans="1:10" s="5" customFormat="1" ht="15" hidden="1" customHeight="1" x14ac:dyDescent="0.25">
      <c r="A35" s="101"/>
      <c r="B35" s="101"/>
      <c r="C35" s="100" t="s">
        <v>45</v>
      </c>
      <c r="D35" s="100"/>
      <c r="E35" s="100"/>
      <c r="F35" s="100"/>
      <c r="G35" s="100"/>
      <c r="H35" s="13"/>
    </row>
    <row r="36" spans="1:10" s="5" customFormat="1" ht="18.75" customHeight="1" x14ac:dyDescent="0.25">
      <c r="A36" s="101"/>
      <c r="B36" s="101"/>
      <c r="C36" s="103" t="s">
        <v>26</v>
      </c>
      <c r="D36" s="103"/>
      <c r="E36" s="103"/>
      <c r="F36" s="103"/>
      <c r="G36" s="101"/>
      <c r="H36" s="13">
        <v>2717391.41</v>
      </c>
    </row>
    <row r="37" spans="1:10" s="5" customFormat="1" ht="18.75" customHeight="1" thickBot="1" x14ac:dyDescent="0.3">
      <c r="A37" s="101"/>
      <c r="B37" s="101"/>
      <c r="C37" s="101" t="s">
        <v>92</v>
      </c>
      <c r="D37" s="101"/>
      <c r="E37" s="101"/>
      <c r="F37" s="101"/>
      <c r="G37" s="101"/>
      <c r="H37" s="13">
        <v>299572</v>
      </c>
    </row>
    <row r="38" spans="1:10" s="5" customFormat="1" ht="19.5" customHeight="1" thickBot="1" x14ac:dyDescent="0.3">
      <c r="A38" s="101"/>
      <c r="B38" s="101"/>
      <c r="C38" s="101" t="s">
        <v>12</v>
      </c>
      <c r="D38" s="101"/>
      <c r="E38" s="101"/>
      <c r="F38" s="101"/>
      <c r="G38" s="101"/>
      <c r="H38" s="15">
        <f>SUM(H23:H37)</f>
        <v>20826939.73</v>
      </c>
    </row>
    <row r="39" spans="1:10" s="5" customFormat="1" ht="15" customHeight="1" x14ac:dyDescent="0.25">
      <c r="A39" s="101"/>
      <c r="B39" s="101"/>
      <c r="C39" s="101"/>
      <c r="D39" s="101"/>
      <c r="E39" s="101"/>
      <c r="F39" s="101"/>
      <c r="G39" s="101"/>
      <c r="H39" s="11"/>
    </row>
    <row r="40" spans="1:10" s="5" customFormat="1" ht="15" customHeight="1" x14ac:dyDescent="0.25">
      <c r="A40" s="101"/>
      <c r="B40" s="106" t="s">
        <v>27</v>
      </c>
      <c r="C40" s="106"/>
      <c r="D40" s="106"/>
      <c r="E40" s="106"/>
      <c r="F40" s="106"/>
      <c r="G40" s="101"/>
      <c r="H40" s="11"/>
    </row>
    <row r="41" spans="1:10" s="5" customFormat="1" ht="15.75" hidden="1" customHeight="1" x14ac:dyDescent="0.25">
      <c r="A41" s="101"/>
      <c r="B41" s="100"/>
      <c r="C41" s="101" t="s">
        <v>28</v>
      </c>
      <c r="D41" s="100"/>
      <c r="E41" s="100"/>
      <c r="F41" s="100"/>
      <c r="G41" s="101"/>
      <c r="H41" s="11"/>
    </row>
    <row r="42" spans="1:10" s="5" customFormat="1" ht="15" hidden="1" customHeight="1" x14ac:dyDescent="0.25">
      <c r="A42" s="101"/>
      <c r="B42" s="100"/>
      <c r="C42" s="101" t="s">
        <v>29</v>
      </c>
      <c r="D42" s="101"/>
      <c r="E42" s="101"/>
      <c r="F42" s="101"/>
      <c r="G42" s="101"/>
      <c r="H42" s="11"/>
      <c r="J42" s="14"/>
    </row>
    <row r="43" spans="1:10" s="5" customFormat="1" ht="15" hidden="1" customHeight="1" x14ac:dyDescent="0.25">
      <c r="A43" s="101"/>
      <c r="B43" s="100"/>
      <c r="C43" s="101" t="s">
        <v>46</v>
      </c>
      <c r="D43" s="101"/>
      <c r="E43" s="101"/>
      <c r="F43" s="101"/>
      <c r="G43" s="101"/>
      <c r="H43" s="11"/>
    </row>
    <row r="44" spans="1:10" s="5" customFormat="1" ht="15" hidden="1" customHeight="1" x14ac:dyDescent="0.25">
      <c r="A44" s="101"/>
      <c r="B44" s="100"/>
      <c r="C44" s="100" t="s">
        <v>30</v>
      </c>
      <c r="D44" s="100"/>
      <c r="E44" s="100"/>
      <c r="F44" s="100"/>
      <c r="G44" s="101"/>
      <c r="H44" s="11"/>
    </row>
    <row r="45" spans="1:10" s="5" customFormat="1" ht="14.25" hidden="1" customHeight="1" x14ac:dyDescent="0.25">
      <c r="A45" s="101"/>
      <c r="B45" s="100"/>
      <c r="C45" s="100"/>
      <c r="D45" s="100"/>
      <c r="E45" s="100"/>
      <c r="F45" s="100"/>
      <c r="G45" s="101"/>
      <c r="H45" s="11"/>
    </row>
    <row r="46" spans="1:10" s="5" customFormat="1" ht="15" hidden="1" customHeight="1" x14ac:dyDescent="0.25">
      <c r="A46" s="101"/>
      <c r="B46" s="100"/>
      <c r="C46" s="100" t="s">
        <v>31</v>
      </c>
      <c r="D46" s="100"/>
      <c r="E46" s="100"/>
      <c r="F46" s="100"/>
      <c r="G46" s="101"/>
      <c r="H46" s="11"/>
    </row>
    <row r="47" spans="1:10" s="5" customFormat="1" ht="15" hidden="1" customHeight="1" x14ac:dyDescent="0.25">
      <c r="A47" s="101"/>
      <c r="B47" s="100"/>
      <c r="C47" s="100" t="s">
        <v>32</v>
      </c>
      <c r="D47" s="100"/>
      <c r="E47" s="100"/>
      <c r="F47" s="100"/>
      <c r="G47" s="101"/>
      <c r="H47" s="11"/>
    </row>
    <row r="48" spans="1:10" s="5" customFormat="1" ht="16.5" customHeight="1" thickBot="1" x14ac:dyDescent="0.3">
      <c r="A48" s="101"/>
      <c r="B48" s="100"/>
      <c r="C48" s="100" t="s">
        <v>33</v>
      </c>
      <c r="D48" s="100"/>
      <c r="E48" s="100"/>
      <c r="F48" s="100"/>
      <c r="G48" s="101"/>
      <c r="H48" s="11">
        <v>5314984.68</v>
      </c>
    </row>
    <row r="49" spans="1:8" s="5" customFormat="1" ht="15" hidden="1" customHeight="1" x14ac:dyDescent="0.25">
      <c r="A49" s="101"/>
      <c r="B49" s="100"/>
      <c r="C49" s="100" t="s">
        <v>34</v>
      </c>
      <c r="D49" s="100"/>
      <c r="E49" s="100"/>
      <c r="F49" s="100"/>
      <c r="G49" s="101"/>
      <c r="H49" s="11"/>
    </row>
    <row r="50" spans="1:8" s="5" customFormat="1" ht="15" hidden="1" customHeight="1" x14ac:dyDescent="0.25">
      <c r="A50" s="101"/>
      <c r="B50" s="100"/>
      <c r="C50" s="100" t="s">
        <v>35</v>
      </c>
      <c r="D50" s="100"/>
      <c r="E50" s="100"/>
      <c r="F50" s="100"/>
      <c r="G50" s="101"/>
      <c r="H50" s="11"/>
    </row>
    <row r="51" spans="1:8" s="5" customFormat="1" ht="15" hidden="1" customHeight="1" thickBot="1" x14ac:dyDescent="0.3">
      <c r="A51" s="101"/>
      <c r="B51" s="100"/>
      <c r="C51" s="100" t="s">
        <v>36</v>
      </c>
      <c r="D51" s="100"/>
      <c r="E51" s="100"/>
      <c r="F51" s="100"/>
      <c r="G51" s="101"/>
      <c r="H51" s="9"/>
    </row>
    <row r="52" spans="1:8" s="5" customFormat="1" ht="17.25" customHeight="1" thickBot="1" x14ac:dyDescent="0.3">
      <c r="A52" s="101"/>
      <c r="B52" s="101"/>
      <c r="C52" s="101" t="s">
        <v>12</v>
      </c>
      <c r="D52" s="101"/>
      <c r="E52" s="101"/>
      <c r="F52" s="101"/>
      <c r="G52" s="101"/>
      <c r="H52" s="15">
        <f>SUM(H41:H51)</f>
        <v>5314984.68</v>
      </c>
    </row>
    <row r="53" spans="1:8" s="5" customFormat="1" ht="15" customHeight="1" x14ac:dyDescent="0.25">
      <c r="A53" s="101"/>
      <c r="B53" s="101"/>
      <c r="C53" s="101"/>
      <c r="D53" s="101"/>
      <c r="E53" s="101"/>
      <c r="F53" s="101"/>
      <c r="G53" s="101"/>
      <c r="H53" s="11"/>
    </row>
    <row r="54" spans="1:8" s="5" customFormat="1" ht="15" customHeight="1" x14ac:dyDescent="0.25">
      <c r="A54" s="101"/>
      <c r="B54" s="101"/>
      <c r="C54" s="101"/>
      <c r="D54" s="101"/>
      <c r="E54" s="101"/>
      <c r="F54" s="101"/>
      <c r="G54" s="101"/>
      <c r="H54" s="11"/>
    </row>
    <row r="55" spans="1:8" s="5" customFormat="1" ht="18" customHeight="1" thickBot="1" x14ac:dyDescent="0.3">
      <c r="A55" s="107" t="s">
        <v>37</v>
      </c>
      <c r="B55" s="107"/>
      <c r="C55" s="107"/>
      <c r="D55" s="107"/>
      <c r="E55" s="107"/>
      <c r="F55" s="107"/>
      <c r="G55" s="107"/>
      <c r="H55" s="9">
        <f>H20++H38+H52</f>
        <v>26141924.41</v>
      </c>
    </row>
    <row r="56" spans="1:8" s="5" customFormat="1" ht="21.75" customHeight="1" thickBot="1" x14ac:dyDescent="0.3">
      <c r="A56" s="107" t="s">
        <v>38</v>
      </c>
      <c r="B56" s="107"/>
      <c r="C56" s="107"/>
      <c r="D56" s="107"/>
      <c r="E56" s="107"/>
      <c r="F56" s="107"/>
      <c r="G56" s="107"/>
      <c r="H56" s="16">
        <f>H14-H55</f>
        <v>27901793.090000007</v>
      </c>
    </row>
    <row r="57" spans="1:8" s="5" customFormat="1" ht="15" customHeight="1" thickTop="1" x14ac:dyDescent="0.3">
      <c r="A57" s="8"/>
      <c r="B57" s="8"/>
      <c r="C57" s="8"/>
      <c r="D57" s="8"/>
      <c r="E57" s="8"/>
      <c r="F57" s="8"/>
      <c r="G57" s="8"/>
      <c r="H57" s="17"/>
    </row>
    <row r="58" spans="1:8" s="5" customFormat="1" ht="15" customHeight="1" x14ac:dyDescent="0.3">
      <c r="A58" s="8"/>
      <c r="B58" s="8"/>
      <c r="C58" s="8"/>
      <c r="D58" s="8"/>
      <c r="E58" s="8"/>
      <c r="F58" s="8"/>
      <c r="G58" s="8"/>
      <c r="H58" s="17"/>
    </row>
    <row r="59" spans="1:8" s="5" customFormat="1" ht="15" customHeight="1" x14ac:dyDescent="0.3">
      <c r="A59" s="8" t="s">
        <v>76</v>
      </c>
      <c r="B59" s="8"/>
      <c r="C59" s="8"/>
      <c r="D59" s="8"/>
      <c r="E59" s="8"/>
      <c r="F59" s="8"/>
      <c r="G59" s="8"/>
      <c r="H59" s="17"/>
    </row>
    <row r="60" spans="1:8" s="5" customFormat="1" ht="15" customHeight="1" x14ac:dyDescent="0.3">
      <c r="A60" s="8" t="s">
        <v>75</v>
      </c>
      <c r="B60" s="8"/>
      <c r="C60" s="8"/>
      <c r="D60" s="8"/>
      <c r="E60" s="8"/>
      <c r="F60" s="8"/>
      <c r="G60" s="8"/>
      <c r="H60" s="17"/>
    </row>
    <row r="61" spans="1:8" s="5" customFormat="1" ht="15" customHeight="1" x14ac:dyDescent="0.3">
      <c r="A61" s="8"/>
      <c r="B61" s="8"/>
      <c r="C61" s="8"/>
      <c r="D61" s="8"/>
      <c r="E61" s="8"/>
      <c r="F61" s="8"/>
      <c r="G61" s="8"/>
      <c r="H61" s="17"/>
    </row>
    <row r="62" spans="1:8" s="5" customFormat="1" ht="15" customHeight="1" x14ac:dyDescent="0.3">
      <c r="A62" s="8"/>
      <c r="B62" s="8"/>
      <c r="C62" s="8"/>
      <c r="D62" s="8"/>
      <c r="E62" s="8"/>
      <c r="F62" s="8"/>
      <c r="G62" s="8"/>
      <c r="H62" s="17"/>
    </row>
    <row r="63" spans="1:8" s="5" customFormat="1" ht="15" customHeight="1" x14ac:dyDescent="0.3">
      <c r="A63" s="8"/>
      <c r="B63" s="8"/>
      <c r="C63" s="8"/>
      <c r="D63" s="8"/>
      <c r="E63" s="8"/>
      <c r="F63" s="8"/>
      <c r="G63" s="8"/>
      <c r="H63" s="17"/>
    </row>
    <row r="64" spans="1:8" s="5" customFormat="1" ht="15" customHeight="1" x14ac:dyDescent="0.3">
      <c r="A64" s="18"/>
      <c r="B64" s="108" t="s">
        <v>93</v>
      </c>
      <c r="C64" s="108"/>
      <c r="D64" s="108"/>
      <c r="E64" s="108"/>
      <c r="F64" s="109" t="s">
        <v>94</v>
      </c>
      <c r="G64" s="109"/>
      <c r="H64" s="109"/>
    </row>
    <row r="65" spans="1:8" s="5" customFormat="1" ht="15" customHeight="1" x14ac:dyDescent="0.3">
      <c r="A65" s="8"/>
      <c r="B65" s="106" t="s">
        <v>73</v>
      </c>
      <c r="C65" s="106"/>
      <c r="D65" s="106"/>
      <c r="E65" s="106"/>
      <c r="G65" s="12" t="s">
        <v>61</v>
      </c>
      <c r="H65" s="12"/>
    </row>
    <row r="66" spans="1:8" s="5" customFormat="1" ht="15" customHeight="1" x14ac:dyDescent="0.3">
      <c r="A66" s="8"/>
      <c r="B66" s="8"/>
      <c r="C66" s="8"/>
      <c r="D66" s="8"/>
      <c r="E66" s="8"/>
      <c r="F66" s="8"/>
      <c r="G66" s="8"/>
      <c r="H66" s="17"/>
    </row>
    <row r="67" spans="1:8" s="5" customFormat="1" ht="15" customHeight="1" x14ac:dyDescent="0.25">
      <c r="A67" s="101"/>
      <c r="B67" s="101"/>
      <c r="C67" s="101"/>
      <c r="D67" s="101"/>
      <c r="E67" s="101"/>
      <c r="F67" s="101"/>
      <c r="G67" s="101"/>
      <c r="H67" s="13"/>
    </row>
    <row r="68" spans="1:8" s="5" customFormat="1" ht="15" customHeight="1" x14ac:dyDescent="0.3">
      <c r="A68" s="101"/>
      <c r="B68" s="101"/>
      <c r="C68" s="101"/>
      <c r="D68" s="101"/>
      <c r="E68" s="8"/>
      <c r="F68" s="101"/>
      <c r="H68" s="13"/>
    </row>
    <row r="69" spans="1:8" ht="7.5" customHeight="1" x14ac:dyDescent="0.25">
      <c r="A69" s="101"/>
      <c r="B69" s="101"/>
      <c r="C69" s="101"/>
      <c r="D69" s="101"/>
      <c r="E69" s="101"/>
      <c r="F69" s="101"/>
      <c r="G69" s="101"/>
      <c r="H69" s="101"/>
    </row>
    <row r="70" spans="1:8" hidden="1" x14ac:dyDescent="0.25">
      <c r="A70" s="101"/>
      <c r="B70" s="101"/>
      <c r="C70" s="101"/>
      <c r="D70" s="101"/>
      <c r="G70" s="101"/>
      <c r="H70" s="101"/>
    </row>
    <row r="71" spans="1:8" hidden="1" x14ac:dyDescent="0.25">
      <c r="A71" s="101"/>
      <c r="B71" s="101"/>
      <c r="C71" s="101"/>
      <c r="D71" s="101"/>
      <c r="G71" s="101"/>
      <c r="H71" s="101"/>
    </row>
    <row r="72" spans="1:8" x14ac:dyDescent="0.25">
      <c r="A72" s="101"/>
      <c r="B72" s="101"/>
      <c r="C72" s="101"/>
      <c r="D72" s="101"/>
      <c r="G72" s="101"/>
    </row>
    <row r="73" spans="1:8" x14ac:dyDescent="0.25">
      <c r="A73" s="101"/>
      <c r="B73" s="101"/>
      <c r="C73" s="101"/>
      <c r="D73" s="101"/>
      <c r="H73" s="101"/>
    </row>
    <row r="74" spans="1:8" x14ac:dyDescent="0.25">
      <c r="A74" s="101"/>
      <c r="B74" s="101"/>
      <c r="C74" s="101"/>
      <c r="D74" s="101"/>
      <c r="H74" s="101"/>
    </row>
    <row r="75" spans="1:8" x14ac:dyDescent="0.25">
      <c r="A75" s="101"/>
      <c r="B75" s="101"/>
      <c r="C75" s="101"/>
      <c r="D75" s="101"/>
      <c r="H75" s="101"/>
    </row>
    <row r="76" spans="1:8" x14ac:dyDescent="0.25">
      <c r="A76" s="101"/>
      <c r="B76" s="101"/>
      <c r="C76" s="101"/>
      <c r="D76" s="101"/>
      <c r="H76" s="101"/>
    </row>
    <row r="77" spans="1:8" x14ac:dyDescent="0.25">
      <c r="A77" s="101"/>
      <c r="B77" s="101"/>
      <c r="C77" s="101"/>
      <c r="D77" s="101"/>
      <c r="H77" s="101"/>
    </row>
    <row r="78" spans="1:8" x14ac:dyDescent="0.25">
      <c r="A78" s="101"/>
      <c r="B78" s="101"/>
      <c r="C78" s="101"/>
      <c r="D78" s="101"/>
      <c r="H78" s="101"/>
    </row>
    <row r="79" spans="1:8" x14ac:dyDescent="0.25">
      <c r="A79" s="101"/>
      <c r="B79" s="101"/>
      <c r="C79" s="101"/>
      <c r="D79" s="101"/>
      <c r="G79" s="101"/>
      <c r="H79" s="101"/>
    </row>
    <row r="80" spans="1:8" x14ac:dyDescent="0.25">
      <c r="A80" s="101"/>
      <c r="B80" s="101"/>
      <c r="C80" s="101"/>
      <c r="D80" s="101"/>
      <c r="G80" s="101"/>
      <c r="H80" s="101"/>
    </row>
    <row r="81" spans="1:8" x14ac:dyDescent="0.25">
      <c r="A81" s="101"/>
      <c r="B81" s="101"/>
      <c r="C81" s="101"/>
      <c r="D81" s="101"/>
      <c r="E81" s="101"/>
      <c r="F81" s="101"/>
      <c r="G81" s="101"/>
      <c r="H81" s="101"/>
    </row>
    <row r="82" spans="1:8" x14ac:dyDescent="0.25">
      <c r="A82" s="101"/>
      <c r="B82" s="101"/>
      <c r="C82" s="101"/>
      <c r="D82" s="101"/>
      <c r="E82" s="101"/>
      <c r="F82" s="101"/>
      <c r="G82" s="101"/>
      <c r="H82" s="101"/>
    </row>
    <row r="83" spans="1:8" x14ac:dyDescent="0.25">
      <c r="A83" s="101"/>
      <c r="B83" s="101"/>
      <c r="C83" s="101"/>
      <c r="D83" s="101"/>
      <c r="E83" s="101"/>
      <c r="F83" s="101"/>
      <c r="G83" s="101"/>
      <c r="H83" s="101"/>
    </row>
    <row r="84" spans="1:8" x14ac:dyDescent="0.25">
      <c r="A84" s="101"/>
      <c r="B84" s="101"/>
      <c r="C84" s="101"/>
      <c r="D84" s="101"/>
      <c r="E84" s="101"/>
      <c r="F84" s="101"/>
      <c r="G84" s="101"/>
      <c r="H84" s="101"/>
    </row>
    <row r="85" spans="1:8" x14ac:dyDescent="0.25">
      <c r="A85" s="101"/>
      <c r="B85" s="101"/>
      <c r="C85" s="101"/>
      <c r="D85" s="101"/>
      <c r="E85" s="101"/>
      <c r="F85" s="101"/>
      <c r="G85" s="101"/>
      <c r="H85" s="101"/>
    </row>
    <row r="86" spans="1:8" x14ac:dyDescent="0.25">
      <c r="A86" s="101"/>
      <c r="B86" s="101"/>
      <c r="C86" s="101"/>
      <c r="D86" s="101"/>
      <c r="E86" s="101"/>
      <c r="F86" s="101"/>
      <c r="G86" s="101"/>
      <c r="H86" s="101"/>
    </row>
    <row r="87" spans="1:8" x14ac:dyDescent="0.25">
      <c r="A87" s="101"/>
      <c r="B87" s="101"/>
      <c r="C87" s="101"/>
      <c r="D87" s="101"/>
      <c r="E87" s="101"/>
      <c r="F87" s="101"/>
      <c r="G87" s="101"/>
      <c r="H87" s="101"/>
    </row>
    <row r="88" spans="1:8" x14ac:dyDescent="0.25">
      <c r="A88" s="101"/>
      <c r="B88" s="101"/>
      <c r="C88" s="101"/>
      <c r="D88" s="101"/>
      <c r="E88" s="101"/>
      <c r="F88" s="101"/>
      <c r="G88" s="101"/>
      <c r="H88" s="101"/>
    </row>
    <row r="89" spans="1:8" x14ac:dyDescent="0.25">
      <c r="A89" s="101"/>
      <c r="B89" s="101"/>
      <c r="C89" s="101"/>
      <c r="D89" s="101"/>
      <c r="E89" s="101"/>
      <c r="F89" s="101"/>
      <c r="G89" s="101"/>
      <c r="H89" s="101"/>
    </row>
    <row r="90" spans="1:8" x14ac:dyDescent="0.25">
      <c r="A90" s="101"/>
      <c r="B90" s="101"/>
      <c r="C90" s="101"/>
      <c r="D90" s="101"/>
      <c r="E90" s="101"/>
      <c r="F90" s="101"/>
      <c r="G90" s="101"/>
      <c r="H90" s="101"/>
    </row>
    <row r="91" spans="1:8" x14ac:dyDescent="0.25">
      <c r="A91" s="101"/>
      <c r="B91" s="101"/>
      <c r="C91" s="101"/>
      <c r="D91" s="101"/>
      <c r="E91" s="101"/>
      <c r="F91" s="101"/>
      <c r="G91" s="101"/>
      <c r="H91" s="101"/>
    </row>
    <row r="92" spans="1:8" x14ac:dyDescent="0.25">
      <c r="A92" s="101"/>
      <c r="B92" s="101"/>
      <c r="C92" s="101"/>
      <c r="D92" s="101"/>
      <c r="E92" s="101"/>
      <c r="F92" s="101"/>
      <c r="G92" s="101"/>
      <c r="H92" s="101"/>
    </row>
    <row r="93" spans="1:8" x14ac:dyDescent="0.25">
      <c r="A93" s="101"/>
      <c r="B93" s="101"/>
      <c r="C93" s="101"/>
      <c r="D93" s="101"/>
      <c r="E93" s="101"/>
      <c r="F93" s="101"/>
      <c r="G93" s="101"/>
      <c r="H93" s="101"/>
    </row>
    <row r="94" spans="1:8" x14ac:dyDescent="0.25">
      <c r="A94" s="101"/>
      <c r="B94" s="101"/>
      <c r="C94" s="101"/>
      <c r="D94" s="101"/>
      <c r="E94" s="101"/>
      <c r="F94" s="101"/>
      <c r="G94" s="101"/>
      <c r="H94" s="101"/>
    </row>
    <row r="95" spans="1:8" x14ac:dyDescent="0.25">
      <c r="A95" s="101"/>
      <c r="B95" s="101"/>
      <c r="C95" s="101"/>
      <c r="D95" s="101"/>
      <c r="E95" s="101"/>
      <c r="F95" s="101"/>
      <c r="G95" s="101"/>
      <c r="H95" s="101"/>
    </row>
    <row r="96" spans="1:8" x14ac:dyDescent="0.25">
      <c r="A96" s="101"/>
      <c r="B96" s="101"/>
      <c r="C96" s="101"/>
      <c r="D96" s="101"/>
      <c r="E96" s="101"/>
      <c r="F96" s="101"/>
      <c r="G96" s="101"/>
      <c r="H96" s="101"/>
    </row>
    <row r="97" spans="1:8" x14ac:dyDescent="0.25">
      <c r="A97" s="101"/>
      <c r="B97" s="101"/>
      <c r="C97" s="101"/>
      <c r="D97" s="101"/>
      <c r="E97" s="101"/>
      <c r="F97" s="101"/>
      <c r="G97" s="101"/>
      <c r="H97" s="101"/>
    </row>
    <row r="98" spans="1:8" x14ac:dyDescent="0.25">
      <c r="A98" s="101"/>
      <c r="B98" s="101"/>
      <c r="C98" s="101"/>
      <c r="D98" s="101"/>
      <c r="E98" s="101"/>
      <c r="F98" s="101"/>
      <c r="G98" s="101"/>
      <c r="H98" s="101"/>
    </row>
    <row r="99" spans="1:8" x14ac:dyDescent="0.25">
      <c r="A99" s="101"/>
      <c r="B99" s="101"/>
      <c r="C99" s="101"/>
      <c r="D99" s="101"/>
      <c r="E99" s="101"/>
      <c r="F99" s="101"/>
      <c r="G99" s="101"/>
      <c r="H99" s="101"/>
    </row>
    <row r="100" spans="1:8" x14ac:dyDescent="0.25">
      <c r="A100" s="101"/>
      <c r="B100" s="101"/>
      <c r="C100" s="101"/>
      <c r="D100" s="101"/>
      <c r="E100" s="101"/>
      <c r="F100" s="101"/>
      <c r="G100" s="101"/>
      <c r="H100" s="101"/>
    </row>
    <row r="101" spans="1:8" x14ac:dyDescent="0.25">
      <c r="A101" s="101"/>
      <c r="B101" s="101"/>
      <c r="C101" s="101"/>
      <c r="D101" s="101"/>
      <c r="E101" s="101"/>
      <c r="F101" s="101"/>
      <c r="G101" s="101"/>
      <c r="H101" s="101"/>
    </row>
    <row r="102" spans="1:8" x14ac:dyDescent="0.25">
      <c r="A102" s="101"/>
      <c r="B102" s="101"/>
      <c r="C102" s="101"/>
      <c r="D102" s="101"/>
      <c r="E102" s="101"/>
      <c r="F102" s="101"/>
      <c r="G102" s="101"/>
      <c r="H102" s="101"/>
    </row>
    <row r="103" spans="1:8" x14ac:dyDescent="0.25">
      <c r="A103" s="101"/>
      <c r="B103" s="101"/>
      <c r="C103" s="101"/>
      <c r="D103" s="101"/>
      <c r="E103" s="101"/>
      <c r="F103" s="101"/>
      <c r="G103" s="101"/>
      <c r="H103" s="101"/>
    </row>
    <row r="104" spans="1:8" x14ac:dyDescent="0.25">
      <c r="A104" s="101"/>
      <c r="B104" s="101"/>
      <c r="C104" s="101"/>
      <c r="D104" s="101"/>
      <c r="E104" s="101"/>
      <c r="F104" s="101"/>
      <c r="G104" s="101"/>
      <c r="H104" s="101"/>
    </row>
    <row r="105" spans="1:8" x14ac:dyDescent="0.25">
      <c r="A105" s="101"/>
      <c r="B105" s="101"/>
      <c r="C105" s="101"/>
      <c r="D105" s="101"/>
      <c r="E105" s="101"/>
      <c r="F105" s="101"/>
      <c r="G105" s="101"/>
      <c r="H105" s="101"/>
    </row>
    <row r="106" spans="1:8" x14ac:dyDescent="0.25">
      <c r="A106" s="101"/>
      <c r="B106" s="101"/>
      <c r="C106" s="101"/>
      <c r="D106" s="101"/>
      <c r="E106" s="101"/>
      <c r="F106" s="101"/>
      <c r="G106" s="101"/>
      <c r="H106" s="101"/>
    </row>
    <row r="107" spans="1:8" x14ac:dyDescent="0.25">
      <c r="A107" s="101"/>
      <c r="B107" s="101"/>
      <c r="C107" s="101"/>
      <c r="D107" s="101"/>
      <c r="E107" s="101"/>
      <c r="F107" s="101"/>
      <c r="G107" s="101"/>
      <c r="H107" s="101"/>
    </row>
    <row r="108" spans="1:8" x14ac:dyDescent="0.25">
      <c r="A108" s="101"/>
      <c r="B108" s="101"/>
      <c r="C108" s="101"/>
      <c r="D108" s="101"/>
      <c r="E108" s="101"/>
      <c r="F108" s="101"/>
      <c r="G108" s="101"/>
      <c r="H108" s="101"/>
    </row>
    <row r="109" spans="1:8" x14ac:dyDescent="0.25">
      <c r="A109" s="101"/>
      <c r="B109" s="101"/>
      <c r="C109" s="101"/>
      <c r="D109" s="101"/>
      <c r="E109" s="101"/>
      <c r="F109" s="101"/>
      <c r="G109" s="101"/>
      <c r="H109" s="101"/>
    </row>
    <row r="110" spans="1:8" x14ac:dyDescent="0.25">
      <c r="A110" s="101"/>
      <c r="B110" s="101"/>
      <c r="C110" s="101"/>
      <c r="D110" s="101"/>
      <c r="E110" s="101"/>
      <c r="F110" s="101"/>
      <c r="G110" s="101"/>
      <c r="H110" s="101"/>
    </row>
    <row r="111" spans="1:8" x14ac:dyDescent="0.25">
      <c r="A111" s="101"/>
      <c r="B111" s="101"/>
      <c r="C111" s="101"/>
      <c r="D111" s="101"/>
      <c r="E111" s="101"/>
      <c r="F111" s="101"/>
      <c r="G111" s="101"/>
      <c r="H111" s="101"/>
    </row>
    <row r="112" spans="1:8" x14ac:dyDescent="0.25">
      <c r="A112" s="101"/>
      <c r="B112" s="101"/>
      <c r="C112" s="101"/>
      <c r="D112" s="101"/>
      <c r="E112" s="101"/>
      <c r="F112" s="101"/>
      <c r="G112" s="101"/>
      <c r="H112" s="101"/>
    </row>
    <row r="113" spans="1:8" x14ac:dyDescent="0.25">
      <c r="A113" s="101"/>
      <c r="B113" s="101"/>
      <c r="C113" s="101"/>
      <c r="D113" s="101"/>
      <c r="E113" s="101"/>
      <c r="F113" s="101"/>
      <c r="G113" s="101"/>
      <c r="H113" s="101"/>
    </row>
    <row r="114" spans="1:8" x14ac:dyDescent="0.25">
      <c r="A114" s="101"/>
      <c r="B114" s="101"/>
      <c r="C114" s="101"/>
      <c r="D114" s="101"/>
      <c r="E114" s="101"/>
      <c r="F114" s="101"/>
      <c r="G114" s="101"/>
      <c r="H114" s="101"/>
    </row>
    <row r="115" spans="1:8" x14ac:dyDescent="0.25">
      <c r="A115" s="101"/>
      <c r="B115" s="101"/>
      <c r="C115" s="101"/>
      <c r="D115" s="101"/>
      <c r="E115" s="101"/>
      <c r="F115" s="101"/>
      <c r="G115" s="101"/>
      <c r="H115" s="101"/>
    </row>
    <row r="116" spans="1:8" x14ac:dyDescent="0.25">
      <c r="A116" s="101"/>
      <c r="B116" s="101"/>
      <c r="C116" s="101"/>
      <c r="D116" s="101"/>
      <c r="E116" s="101"/>
      <c r="F116" s="101"/>
      <c r="G116" s="101"/>
      <c r="H116" s="101"/>
    </row>
    <row r="117" spans="1:8" x14ac:dyDescent="0.25">
      <c r="A117" s="101"/>
      <c r="B117" s="101"/>
      <c r="C117" s="101"/>
      <c r="D117" s="101"/>
      <c r="E117" s="101"/>
      <c r="F117" s="101"/>
      <c r="G117" s="101"/>
      <c r="H117" s="101"/>
    </row>
    <row r="118" spans="1:8" x14ac:dyDescent="0.25">
      <c r="A118" s="101"/>
      <c r="B118" s="101"/>
      <c r="C118" s="101"/>
      <c r="D118" s="101"/>
      <c r="E118" s="101"/>
      <c r="F118" s="101"/>
      <c r="G118" s="101"/>
      <c r="H118" s="101"/>
    </row>
    <row r="119" spans="1:8" x14ac:dyDescent="0.25">
      <c r="A119" s="101"/>
      <c r="B119" s="101"/>
      <c r="C119" s="101"/>
      <c r="D119" s="101"/>
      <c r="E119" s="101"/>
      <c r="F119" s="101"/>
      <c r="G119" s="101"/>
      <c r="H119" s="101"/>
    </row>
    <row r="120" spans="1:8" x14ac:dyDescent="0.25">
      <c r="A120" s="101"/>
      <c r="B120" s="101"/>
      <c r="C120" s="101"/>
      <c r="D120" s="101"/>
      <c r="E120" s="101"/>
      <c r="F120" s="101"/>
      <c r="G120" s="101"/>
      <c r="H120" s="101"/>
    </row>
    <row r="121" spans="1:8" x14ac:dyDescent="0.25">
      <c r="A121" s="101"/>
      <c r="B121" s="101"/>
      <c r="C121" s="101"/>
      <c r="D121" s="101"/>
      <c r="E121" s="101"/>
      <c r="F121" s="101"/>
      <c r="G121" s="101"/>
      <c r="H121" s="101"/>
    </row>
    <row r="122" spans="1:8" x14ac:dyDescent="0.25">
      <c r="A122" s="101"/>
      <c r="B122" s="101"/>
      <c r="C122" s="101"/>
      <c r="D122" s="101"/>
      <c r="E122" s="101"/>
      <c r="F122" s="101"/>
      <c r="G122" s="101"/>
      <c r="H122" s="101"/>
    </row>
    <row r="123" spans="1:8" x14ac:dyDescent="0.25">
      <c r="A123" s="101"/>
      <c r="B123" s="101"/>
      <c r="C123" s="101"/>
      <c r="D123" s="101"/>
      <c r="E123" s="101"/>
      <c r="F123" s="101"/>
      <c r="G123" s="101"/>
      <c r="H123" s="101"/>
    </row>
    <row r="124" spans="1:8" x14ac:dyDescent="0.25">
      <c r="A124" s="101"/>
      <c r="B124" s="101"/>
      <c r="C124" s="101"/>
      <c r="D124" s="101"/>
      <c r="E124" s="101"/>
      <c r="F124" s="101"/>
      <c r="G124" s="101"/>
      <c r="H124" s="101"/>
    </row>
    <row r="125" spans="1:8" x14ac:dyDescent="0.25">
      <c r="A125" s="101"/>
      <c r="B125" s="101"/>
      <c r="C125" s="101"/>
      <c r="D125" s="101"/>
      <c r="E125" s="101"/>
      <c r="F125" s="101"/>
      <c r="G125" s="101"/>
      <c r="H125" s="101"/>
    </row>
    <row r="126" spans="1:8" x14ac:dyDescent="0.25">
      <c r="A126" s="101"/>
      <c r="B126" s="101"/>
      <c r="C126" s="101"/>
      <c r="D126" s="101"/>
      <c r="E126" s="101"/>
      <c r="F126" s="101"/>
      <c r="G126" s="101"/>
      <c r="H126" s="101"/>
    </row>
    <row r="127" spans="1:8" x14ac:dyDescent="0.25">
      <c r="A127" s="101"/>
      <c r="B127" s="101"/>
      <c r="C127" s="101"/>
      <c r="D127" s="101"/>
      <c r="E127" s="101"/>
      <c r="F127" s="101"/>
      <c r="G127" s="101"/>
      <c r="H127" s="101"/>
    </row>
    <row r="128" spans="1:8" x14ac:dyDescent="0.25">
      <c r="A128" s="101"/>
      <c r="B128" s="101"/>
      <c r="C128" s="101"/>
      <c r="D128" s="101"/>
      <c r="E128" s="101"/>
      <c r="F128" s="101"/>
      <c r="G128" s="101"/>
      <c r="H128" s="101"/>
    </row>
    <row r="129" spans="1:8" x14ac:dyDescent="0.25">
      <c r="A129" s="101"/>
      <c r="B129" s="101"/>
      <c r="C129" s="101"/>
      <c r="D129" s="101"/>
      <c r="E129" s="101"/>
      <c r="F129" s="101"/>
      <c r="G129" s="101"/>
      <c r="H129" s="101"/>
    </row>
    <row r="130" spans="1:8" x14ac:dyDescent="0.25">
      <c r="A130" s="101"/>
      <c r="B130" s="101"/>
      <c r="C130" s="101"/>
      <c r="D130" s="101"/>
      <c r="E130" s="101"/>
      <c r="F130" s="101"/>
      <c r="G130" s="101"/>
      <c r="H130" s="101"/>
    </row>
    <row r="131" spans="1:8" x14ac:dyDescent="0.25">
      <c r="A131" s="101"/>
      <c r="B131" s="101"/>
      <c r="C131" s="101"/>
      <c r="D131" s="101"/>
      <c r="E131" s="101"/>
      <c r="F131" s="101"/>
      <c r="G131" s="101"/>
      <c r="H131" s="101"/>
    </row>
    <row r="132" spans="1:8" x14ac:dyDescent="0.25">
      <c r="A132" s="101"/>
      <c r="B132" s="101"/>
      <c r="C132" s="101"/>
      <c r="D132" s="101"/>
      <c r="E132" s="101"/>
      <c r="F132" s="101"/>
      <c r="G132" s="101"/>
      <c r="H132" s="101"/>
    </row>
    <row r="133" spans="1:8" x14ac:dyDescent="0.25">
      <c r="A133" s="101"/>
      <c r="B133" s="101"/>
      <c r="C133" s="101"/>
      <c r="D133" s="101"/>
      <c r="E133" s="101"/>
      <c r="F133" s="101"/>
      <c r="G133" s="101"/>
      <c r="H133" s="101"/>
    </row>
    <row r="134" spans="1:8" x14ac:dyDescent="0.25">
      <c r="A134" s="101"/>
      <c r="B134" s="101"/>
      <c r="C134" s="101"/>
      <c r="D134" s="101"/>
      <c r="E134" s="101"/>
      <c r="F134" s="101"/>
      <c r="G134" s="101"/>
      <c r="H134" s="101"/>
    </row>
    <row r="135" spans="1:8" x14ac:dyDescent="0.25">
      <c r="A135" s="101"/>
      <c r="B135" s="101"/>
      <c r="C135" s="101"/>
      <c r="D135" s="101"/>
      <c r="E135" s="101"/>
      <c r="F135" s="101"/>
      <c r="G135" s="101"/>
      <c r="H135" s="101"/>
    </row>
    <row r="136" spans="1:8" x14ac:dyDescent="0.25">
      <c r="A136" s="101"/>
      <c r="B136" s="101"/>
      <c r="C136" s="101"/>
      <c r="D136" s="101"/>
      <c r="E136" s="101"/>
      <c r="F136" s="101"/>
      <c r="G136" s="101"/>
      <c r="H136" s="101"/>
    </row>
    <row r="137" spans="1:8" x14ac:dyDescent="0.25">
      <c r="A137" s="101"/>
      <c r="B137" s="101"/>
      <c r="C137" s="101"/>
      <c r="D137" s="101"/>
      <c r="E137" s="101"/>
      <c r="F137" s="101"/>
      <c r="G137" s="101"/>
      <c r="H137" s="101"/>
    </row>
    <row r="138" spans="1:8" x14ac:dyDescent="0.25">
      <c r="A138" s="101"/>
      <c r="B138" s="101"/>
      <c r="C138" s="101"/>
      <c r="D138" s="101"/>
      <c r="E138" s="101"/>
      <c r="F138" s="101"/>
      <c r="G138" s="101"/>
      <c r="H138" s="101"/>
    </row>
    <row r="139" spans="1:8" x14ac:dyDescent="0.25">
      <c r="A139" s="101"/>
      <c r="B139" s="101"/>
      <c r="C139" s="101"/>
      <c r="D139" s="101"/>
      <c r="E139" s="101"/>
      <c r="F139" s="101"/>
      <c r="G139" s="101"/>
      <c r="H139" s="101"/>
    </row>
    <row r="140" spans="1:8" x14ac:dyDescent="0.25">
      <c r="A140" s="101"/>
      <c r="B140" s="101"/>
      <c r="C140" s="101"/>
      <c r="D140" s="101"/>
      <c r="E140" s="101"/>
      <c r="F140" s="101"/>
      <c r="G140" s="101"/>
      <c r="H140" s="101"/>
    </row>
    <row r="141" spans="1:8" x14ac:dyDescent="0.25">
      <c r="A141" s="101"/>
      <c r="B141" s="101"/>
      <c r="C141" s="101"/>
      <c r="D141" s="101"/>
      <c r="E141" s="101"/>
      <c r="F141" s="101"/>
      <c r="G141" s="101"/>
      <c r="H141" s="101"/>
    </row>
    <row r="142" spans="1:8" x14ac:dyDescent="0.25">
      <c r="A142" s="101"/>
      <c r="B142" s="101"/>
      <c r="C142" s="101"/>
      <c r="D142" s="101"/>
      <c r="E142" s="101"/>
      <c r="F142" s="101"/>
      <c r="G142" s="101"/>
      <c r="H142" s="101"/>
    </row>
    <row r="143" spans="1:8" x14ac:dyDescent="0.25">
      <c r="A143" s="101"/>
      <c r="B143" s="101"/>
      <c r="C143" s="101"/>
      <c r="D143" s="101"/>
      <c r="E143" s="101"/>
      <c r="F143" s="101"/>
      <c r="G143" s="101"/>
      <c r="H143" s="101"/>
    </row>
    <row r="144" spans="1:8" x14ac:dyDescent="0.25">
      <c r="A144" s="101"/>
      <c r="B144" s="101"/>
      <c r="C144" s="101"/>
      <c r="D144" s="101"/>
      <c r="E144" s="101"/>
      <c r="F144" s="101"/>
      <c r="G144" s="101"/>
      <c r="H144" s="101"/>
    </row>
    <row r="145" spans="1:8" x14ac:dyDescent="0.25">
      <c r="A145" s="101"/>
      <c r="B145" s="101"/>
      <c r="C145" s="101"/>
      <c r="D145" s="101"/>
      <c r="E145" s="101"/>
      <c r="F145" s="101"/>
      <c r="G145" s="101"/>
      <c r="H145" s="101"/>
    </row>
    <row r="146" spans="1:8" x14ac:dyDescent="0.25">
      <c r="A146" s="101"/>
      <c r="B146" s="101"/>
      <c r="C146" s="101"/>
      <c r="D146" s="101"/>
      <c r="E146" s="101"/>
      <c r="F146" s="101"/>
      <c r="G146" s="101"/>
      <c r="H146" s="101"/>
    </row>
    <row r="147" spans="1:8" x14ac:dyDescent="0.25">
      <c r="A147" s="101"/>
      <c r="B147" s="101"/>
      <c r="C147" s="101"/>
      <c r="D147" s="101"/>
      <c r="E147" s="101"/>
      <c r="F147" s="101"/>
      <c r="G147" s="101"/>
      <c r="H147" s="101"/>
    </row>
    <row r="148" spans="1:8" x14ac:dyDescent="0.25">
      <c r="A148" s="101"/>
      <c r="B148" s="101"/>
      <c r="C148" s="101"/>
      <c r="D148" s="101"/>
      <c r="E148" s="101"/>
      <c r="F148" s="101"/>
      <c r="G148" s="101"/>
      <c r="H148" s="101"/>
    </row>
    <row r="149" spans="1:8" x14ac:dyDescent="0.25">
      <c r="A149" s="101"/>
      <c r="B149" s="101"/>
      <c r="C149" s="101"/>
      <c r="D149" s="101"/>
      <c r="E149" s="101"/>
      <c r="F149" s="101"/>
      <c r="G149" s="101"/>
      <c r="H149" s="101"/>
    </row>
    <row r="150" spans="1:8" x14ac:dyDescent="0.25">
      <c r="A150" s="101"/>
      <c r="B150" s="101"/>
      <c r="C150" s="101"/>
      <c r="D150" s="101"/>
      <c r="E150" s="101"/>
      <c r="F150" s="101"/>
      <c r="G150" s="101"/>
      <c r="H150" s="101"/>
    </row>
    <row r="151" spans="1:8" x14ac:dyDescent="0.25">
      <c r="A151" s="101"/>
      <c r="B151" s="101"/>
      <c r="C151" s="101"/>
      <c r="D151" s="101"/>
      <c r="E151" s="101"/>
      <c r="F151" s="101"/>
      <c r="G151" s="101"/>
      <c r="H151" s="101"/>
    </row>
    <row r="152" spans="1:8" x14ac:dyDescent="0.25">
      <c r="A152" s="101"/>
      <c r="B152" s="101"/>
      <c r="C152" s="101"/>
      <c r="D152" s="101"/>
      <c r="E152" s="101"/>
      <c r="F152" s="101"/>
      <c r="G152" s="101"/>
      <c r="H152" s="101"/>
    </row>
    <row r="153" spans="1:8" x14ac:dyDescent="0.25">
      <c r="A153" s="101"/>
      <c r="B153" s="101"/>
      <c r="C153" s="101"/>
      <c r="D153" s="101"/>
      <c r="E153" s="101"/>
      <c r="F153" s="101"/>
      <c r="G153" s="101"/>
      <c r="H153" s="101"/>
    </row>
    <row r="154" spans="1:8" x14ac:dyDescent="0.25">
      <c r="A154" s="101"/>
      <c r="B154" s="101"/>
      <c r="C154" s="101"/>
      <c r="D154" s="101"/>
      <c r="E154" s="101"/>
      <c r="F154" s="101"/>
      <c r="G154" s="101"/>
      <c r="H154" s="101"/>
    </row>
    <row r="155" spans="1:8" x14ac:dyDescent="0.25">
      <c r="A155" s="101"/>
      <c r="B155" s="101"/>
      <c r="C155" s="101"/>
      <c r="D155" s="101"/>
      <c r="E155" s="101"/>
      <c r="F155" s="101"/>
      <c r="G155" s="101"/>
      <c r="H155" s="101"/>
    </row>
    <row r="156" spans="1:8" x14ac:dyDescent="0.25">
      <c r="A156" s="101"/>
      <c r="B156" s="101"/>
      <c r="C156" s="101"/>
      <c r="D156" s="101"/>
      <c r="E156" s="101"/>
      <c r="F156" s="101"/>
      <c r="G156" s="101"/>
      <c r="H156" s="101"/>
    </row>
    <row r="157" spans="1:8" x14ac:dyDescent="0.25">
      <c r="A157" s="101"/>
      <c r="B157" s="101"/>
      <c r="C157" s="101"/>
      <c r="D157" s="101"/>
      <c r="E157" s="101"/>
      <c r="F157" s="101"/>
      <c r="G157" s="101"/>
      <c r="H157" s="101"/>
    </row>
    <row r="158" spans="1:8" x14ac:dyDescent="0.25">
      <c r="A158" s="101"/>
      <c r="B158" s="101"/>
      <c r="C158" s="101"/>
      <c r="D158" s="101"/>
      <c r="E158" s="101"/>
      <c r="F158" s="101"/>
      <c r="G158" s="101"/>
      <c r="H158" s="101"/>
    </row>
    <row r="159" spans="1:8" x14ac:dyDescent="0.25">
      <c r="A159" s="101"/>
      <c r="B159" s="101"/>
      <c r="C159" s="101"/>
      <c r="D159" s="101"/>
      <c r="E159" s="101"/>
      <c r="F159" s="101"/>
      <c r="G159" s="101"/>
      <c r="H159" s="101"/>
    </row>
    <row r="160" spans="1:8" x14ac:dyDescent="0.25">
      <c r="A160" s="101"/>
      <c r="B160" s="101"/>
      <c r="C160" s="101"/>
      <c r="D160" s="101"/>
      <c r="E160" s="101"/>
      <c r="F160" s="101"/>
      <c r="G160" s="101"/>
      <c r="H160" s="101"/>
    </row>
    <row r="161" spans="1:8" x14ac:dyDescent="0.25">
      <c r="A161" s="101"/>
      <c r="B161" s="101"/>
      <c r="C161" s="101"/>
      <c r="D161" s="101"/>
      <c r="E161" s="101"/>
      <c r="F161" s="101"/>
      <c r="G161" s="101"/>
      <c r="H161" s="101"/>
    </row>
    <row r="162" spans="1:8" x14ac:dyDescent="0.25">
      <c r="A162" s="101"/>
      <c r="B162" s="101"/>
      <c r="C162" s="101"/>
      <c r="D162" s="101"/>
      <c r="E162" s="101"/>
      <c r="F162" s="101"/>
      <c r="G162" s="101"/>
      <c r="H162" s="101"/>
    </row>
    <row r="163" spans="1:8" x14ac:dyDescent="0.25">
      <c r="A163" s="101"/>
      <c r="B163" s="101"/>
      <c r="C163" s="101"/>
      <c r="D163" s="101"/>
      <c r="E163" s="101"/>
      <c r="F163" s="101"/>
      <c r="G163" s="101"/>
      <c r="H163" s="101"/>
    </row>
    <row r="164" spans="1:8" x14ac:dyDescent="0.25">
      <c r="A164" s="101"/>
      <c r="B164" s="101"/>
      <c r="C164" s="101"/>
      <c r="D164" s="101"/>
      <c r="E164" s="101"/>
      <c r="F164" s="101"/>
      <c r="G164" s="101"/>
      <c r="H164" s="101"/>
    </row>
    <row r="165" spans="1:8" x14ac:dyDescent="0.25">
      <c r="A165" s="101"/>
      <c r="B165" s="101"/>
      <c r="C165" s="101"/>
      <c r="D165" s="101"/>
      <c r="E165" s="101"/>
      <c r="F165" s="101"/>
      <c r="G165" s="101"/>
      <c r="H165" s="101"/>
    </row>
    <row r="166" spans="1:8" x14ac:dyDescent="0.25">
      <c r="A166" s="101"/>
      <c r="B166" s="101"/>
      <c r="C166" s="101"/>
      <c r="D166" s="101"/>
      <c r="E166" s="101"/>
      <c r="F166" s="101"/>
      <c r="G166" s="101"/>
      <c r="H166" s="101"/>
    </row>
    <row r="167" spans="1:8" x14ac:dyDescent="0.25">
      <c r="A167" s="101"/>
      <c r="B167" s="101"/>
      <c r="C167" s="101"/>
      <c r="D167" s="101"/>
      <c r="E167" s="101"/>
      <c r="F167" s="101"/>
      <c r="G167" s="101"/>
      <c r="H167" s="101"/>
    </row>
    <row r="168" spans="1:8" x14ac:dyDescent="0.25">
      <c r="A168" s="101"/>
      <c r="B168" s="101"/>
      <c r="C168" s="101"/>
      <c r="D168" s="101"/>
      <c r="E168" s="101"/>
      <c r="F168" s="101"/>
      <c r="G168" s="101"/>
      <c r="H168" s="101"/>
    </row>
    <row r="169" spans="1:8" x14ac:dyDescent="0.25">
      <c r="A169" s="101"/>
      <c r="B169" s="101"/>
      <c r="C169" s="101"/>
      <c r="D169" s="101"/>
      <c r="E169" s="101"/>
      <c r="F169" s="101"/>
      <c r="G169" s="101"/>
      <c r="H169" s="101"/>
    </row>
    <row r="170" spans="1:8" x14ac:dyDescent="0.25">
      <c r="A170" s="101"/>
      <c r="B170" s="101"/>
      <c r="C170" s="101"/>
      <c r="D170" s="101"/>
      <c r="E170" s="101"/>
      <c r="F170" s="101"/>
      <c r="G170" s="101"/>
      <c r="H170" s="101"/>
    </row>
    <row r="171" spans="1:8" x14ac:dyDescent="0.25">
      <c r="A171" s="101"/>
      <c r="B171" s="101"/>
      <c r="C171" s="101"/>
      <c r="D171" s="101"/>
      <c r="E171" s="101"/>
      <c r="F171" s="101"/>
      <c r="G171" s="101"/>
      <c r="H171" s="101"/>
    </row>
    <row r="172" spans="1:8" x14ac:dyDescent="0.25">
      <c r="A172" s="101"/>
      <c r="B172" s="101"/>
      <c r="C172" s="101"/>
      <c r="D172" s="101"/>
      <c r="E172" s="101"/>
      <c r="F172" s="101"/>
      <c r="G172" s="101"/>
      <c r="H172" s="101"/>
    </row>
    <row r="173" spans="1:8" x14ac:dyDescent="0.25">
      <c r="A173" s="101"/>
      <c r="B173" s="101"/>
      <c r="C173" s="101"/>
      <c r="D173" s="101"/>
      <c r="E173" s="101"/>
      <c r="F173" s="101"/>
      <c r="G173" s="101"/>
      <c r="H173" s="101"/>
    </row>
    <row r="174" spans="1:8" x14ac:dyDescent="0.25">
      <c r="A174" s="101"/>
      <c r="B174" s="101"/>
      <c r="C174" s="101"/>
      <c r="D174" s="101"/>
      <c r="E174" s="101"/>
      <c r="F174" s="101"/>
      <c r="G174" s="101"/>
      <c r="H174" s="101"/>
    </row>
    <row r="175" spans="1:8" x14ac:dyDescent="0.25">
      <c r="A175" s="101"/>
      <c r="B175" s="101"/>
      <c r="C175" s="101"/>
      <c r="D175" s="101"/>
      <c r="E175" s="101"/>
      <c r="F175" s="101"/>
      <c r="G175" s="101"/>
      <c r="H175" s="101"/>
    </row>
    <row r="176" spans="1:8" x14ac:dyDescent="0.25">
      <c r="A176" s="101"/>
      <c r="B176" s="101"/>
      <c r="C176" s="101"/>
      <c r="D176" s="101"/>
      <c r="E176" s="101"/>
      <c r="F176" s="101"/>
      <c r="G176" s="101"/>
      <c r="H176" s="101"/>
    </row>
    <row r="177" spans="1:8" x14ac:dyDescent="0.25">
      <c r="A177" s="101"/>
      <c r="B177" s="101"/>
      <c r="C177" s="101"/>
      <c r="D177" s="101"/>
      <c r="E177" s="101"/>
      <c r="F177" s="101"/>
      <c r="G177" s="101"/>
      <c r="H177" s="101"/>
    </row>
    <row r="178" spans="1:8" x14ac:dyDescent="0.25">
      <c r="A178" s="101"/>
      <c r="B178" s="101"/>
      <c r="C178" s="101"/>
      <c r="D178" s="101"/>
      <c r="E178" s="101"/>
      <c r="F178" s="101"/>
      <c r="G178" s="101"/>
      <c r="H178" s="101"/>
    </row>
    <row r="179" spans="1:8" x14ac:dyDescent="0.25">
      <c r="A179" s="101"/>
      <c r="B179" s="101"/>
      <c r="C179" s="101"/>
      <c r="D179" s="101"/>
      <c r="E179" s="101"/>
      <c r="F179" s="101"/>
      <c r="G179" s="101"/>
      <c r="H179" s="101"/>
    </row>
    <row r="180" spans="1:8" x14ac:dyDescent="0.25">
      <c r="A180" s="101"/>
      <c r="B180" s="101"/>
      <c r="C180" s="101"/>
      <c r="D180" s="101"/>
      <c r="E180" s="101"/>
      <c r="F180" s="101"/>
      <c r="G180" s="101"/>
      <c r="H180" s="101"/>
    </row>
    <row r="181" spans="1:8" x14ac:dyDescent="0.25">
      <c r="A181" s="101"/>
      <c r="B181" s="101"/>
      <c r="C181" s="101"/>
      <c r="D181" s="101"/>
      <c r="E181" s="101"/>
      <c r="F181" s="101"/>
      <c r="G181" s="101"/>
      <c r="H181" s="101"/>
    </row>
    <row r="182" spans="1:8" x14ac:dyDescent="0.25">
      <c r="A182" s="101"/>
      <c r="B182" s="101"/>
      <c r="C182" s="101"/>
      <c r="D182" s="101"/>
      <c r="E182" s="101"/>
      <c r="F182" s="101"/>
      <c r="G182" s="101"/>
      <c r="H182" s="101"/>
    </row>
    <row r="183" spans="1:8" x14ac:dyDescent="0.25">
      <c r="A183" s="101"/>
      <c r="B183" s="101"/>
      <c r="C183" s="101"/>
      <c r="D183" s="101"/>
      <c r="E183" s="101"/>
      <c r="F183" s="101"/>
      <c r="G183" s="101"/>
      <c r="H183" s="101"/>
    </row>
    <row r="184" spans="1:8" x14ac:dyDescent="0.25">
      <c r="A184" s="101"/>
      <c r="B184" s="101"/>
      <c r="C184" s="101"/>
      <c r="D184" s="101"/>
      <c r="E184" s="101"/>
      <c r="F184" s="101"/>
      <c r="G184" s="101"/>
      <c r="H184" s="101"/>
    </row>
    <row r="185" spans="1:8" x14ac:dyDescent="0.25">
      <c r="A185" s="101"/>
      <c r="B185" s="101"/>
      <c r="C185" s="101"/>
      <c r="D185" s="101"/>
      <c r="E185" s="101"/>
      <c r="F185" s="101"/>
      <c r="G185" s="101"/>
      <c r="H185" s="101"/>
    </row>
    <row r="186" spans="1:8" x14ac:dyDescent="0.25">
      <c r="A186" s="101"/>
      <c r="B186" s="101"/>
      <c r="C186" s="101"/>
      <c r="D186" s="101"/>
      <c r="E186" s="101"/>
      <c r="F186" s="101"/>
      <c r="G186" s="101"/>
      <c r="H186" s="101"/>
    </row>
    <row r="187" spans="1:8" x14ac:dyDescent="0.25">
      <c r="A187" s="101"/>
      <c r="B187" s="101"/>
      <c r="C187" s="101"/>
      <c r="D187" s="101"/>
      <c r="E187" s="101"/>
      <c r="F187" s="101"/>
      <c r="G187" s="101"/>
      <c r="H187" s="101"/>
    </row>
    <row r="188" spans="1:8" x14ac:dyDescent="0.25">
      <c r="A188" s="101"/>
      <c r="B188" s="101"/>
      <c r="C188" s="101"/>
      <c r="D188" s="101"/>
      <c r="E188" s="101"/>
      <c r="F188" s="101"/>
      <c r="G188" s="101"/>
      <c r="H188" s="101"/>
    </row>
    <row r="189" spans="1:8" x14ac:dyDescent="0.25">
      <c r="A189" s="101"/>
      <c r="B189" s="101"/>
      <c r="C189" s="101"/>
      <c r="D189" s="101"/>
      <c r="E189" s="101"/>
      <c r="F189" s="101"/>
      <c r="G189" s="101"/>
      <c r="H189" s="101"/>
    </row>
    <row r="190" spans="1:8" x14ac:dyDescent="0.25">
      <c r="A190" s="101"/>
      <c r="B190" s="101"/>
      <c r="C190" s="101"/>
      <c r="D190" s="101"/>
      <c r="E190" s="101"/>
      <c r="F190" s="101"/>
      <c r="G190" s="101"/>
      <c r="H190" s="101"/>
    </row>
    <row r="191" spans="1:8" x14ac:dyDescent="0.25">
      <c r="A191" s="101"/>
      <c r="B191" s="101"/>
      <c r="C191" s="101"/>
      <c r="D191" s="101"/>
      <c r="E191" s="101"/>
      <c r="F191" s="101"/>
      <c r="G191" s="101"/>
      <c r="H191" s="101"/>
    </row>
    <row r="192" spans="1:8" x14ac:dyDescent="0.25">
      <c r="A192" s="101"/>
      <c r="B192" s="101"/>
      <c r="C192" s="101"/>
      <c r="D192" s="101"/>
      <c r="E192" s="101"/>
      <c r="F192" s="101"/>
      <c r="G192" s="101"/>
      <c r="H192" s="101"/>
    </row>
    <row r="193" spans="1:8" x14ac:dyDescent="0.25">
      <c r="A193" s="101"/>
      <c r="B193" s="101"/>
      <c r="C193" s="101"/>
      <c r="D193" s="101"/>
      <c r="E193" s="101"/>
      <c r="F193" s="101"/>
      <c r="G193" s="101"/>
      <c r="H193" s="101"/>
    </row>
    <row r="194" spans="1:8" x14ac:dyDescent="0.25">
      <c r="A194" s="101"/>
      <c r="B194" s="101"/>
      <c r="C194" s="101"/>
      <c r="D194" s="101"/>
      <c r="E194" s="101"/>
      <c r="F194" s="101"/>
      <c r="G194" s="101"/>
      <c r="H194" s="101"/>
    </row>
    <row r="195" spans="1:8" x14ac:dyDescent="0.25">
      <c r="A195" s="101"/>
      <c r="B195" s="101"/>
      <c r="C195" s="101"/>
      <c r="D195" s="101"/>
      <c r="E195" s="101"/>
      <c r="F195" s="101"/>
      <c r="G195" s="101"/>
      <c r="H195" s="101"/>
    </row>
    <row r="196" spans="1:8" x14ac:dyDescent="0.25">
      <c r="A196" s="101"/>
      <c r="B196" s="101"/>
      <c r="C196" s="101"/>
      <c r="D196" s="101"/>
      <c r="E196" s="101"/>
      <c r="F196" s="101"/>
      <c r="G196" s="101"/>
      <c r="H196" s="101"/>
    </row>
    <row r="197" spans="1:8" x14ac:dyDescent="0.25">
      <c r="A197" s="101"/>
      <c r="B197" s="101"/>
      <c r="C197" s="101"/>
      <c r="D197" s="101"/>
      <c r="E197" s="101"/>
      <c r="F197" s="101"/>
      <c r="G197" s="101"/>
      <c r="H197" s="101"/>
    </row>
    <row r="198" spans="1:8" x14ac:dyDescent="0.25">
      <c r="A198" s="101"/>
      <c r="B198" s="101"/>
      <c r="C198" s="101"/>
      <c r="D198" s="101"/>
      <c r="E198" s="101"/>
      <c r="F198" s="101"/>
      <c r="G198" s="101"/>
      <c r="H198" s="101"/>
    </row>
    <row r="199" spans="1:8" x14ac:dyDescent="0.25">
      <c r="A199" s="101"/>
      <c r="B199" s="101"/>
      <c r="C199" s="101"/>
      <c r="D199" s="101"/>
      <c r="E199" s="101"/>
      <c r="F199" s="101"/>
      <c r="G199" s="101"/>
      <c r="H199" s="101"/>
    </row>
    <row r="200" spans="1:8" x14ac:dyDescent="0.25">
      <c r="A200" s="101"/>
      <c r="B200" s="101"/>
      <c r="C200" s="101"/>
      <c r="D200" s="101"/>
      <c r="E200" s="101"/>
      <c r="F200" s="101"/>
      <c r="G200" s="101"/>
      <c r="H200" s="101"/>
    </row>
    <row r="201" spans="1:8" x14ac:dyDescent="0.25">
      <c r="A201" s="101"/>
      <c r="B201" s="101"/>
      <c r="C201" s="101"/>
      <c r="D201" s="101"/>
      <c r="E201" s="101"/>
      <c r="F201" s="101"/>
      <c r="G201" s="101"/>
      <c r="H201" s="101"/>
    </row>
    <row r="202" spans="1:8" x14ac:dyDescent="0.25">
      <c r="A202" s="101"/>
      <c r="B202" s="101"/>
      <c r="C202" s="101"/>
      <c r="D202" s="101"/>
      <c r="E202" s="101"/>
      <c r="F202" s="101"/>
      <c r="G202" s="101"/>
      <c r="H202" s="101"/>
    </row>
    <row r="203" spans="1:8" x14ac:dyDescent="0.25">
      <c r="A203" s="101"/>
      <c r="B203" s="101"/>
      <c r="C203" s="101"/>
      <c r="D203" s="101"/>
      <c r="E203" s="101"/>
      <c r="F203" s="101"/>
      <c r="G203" s="101"/>
      <c r="H203" s="101"/>
    </row>
    <row r="204" spans="1:8" x14ac:dyDescent="0.25">
      <c r="A204" s="101"/>
      <c r="B204" s="101"/>
      <c r="C204" s="101"/>
      <c r="D204" s="101"/>
      <c r="E204" s="101"/>
      <c r="F204" s="101"/>
      <c r="G204" s="101"/>
      <c r="H204" s="101"/>
    </row>
    <row r="205" spans="1:8" x14ac:dyDescent="0.25">
      <c r="A205" s="101"/>
      <c r="B205" s="101"/>
      <c r="C205" s="101"/>
      <c r="D205" s="101"/>
      <c r="E205" s="101"/>
      <c r="F205" s="101"/>
      <c r="G205" s="101"/>
      <c r="H205" s="101"/>
    </row>
    <row r="206" spans="1:8" x14ac:dyDescent="0.25">
      <c r="A206" s="101"/>
      <c r="B206" s="101"/>
      <c r="C206" s="101"/>
      <c r="D206" s="101"/>
      <c r="E206" s="101"/>
      <c r="F206" s="101"/>
      <c r="G206" s="101"/>
      <c r="H206" s="101"/>
    </row>
    <row r="207" spans="1:8" x14ac:dyDescent="0.25">
      <c r="A207" s="101"/>
      <c r="B207" s="101"/>
      <c r="C207" s="101"/>
      <c r="D207" s="101"/>
      <c r="E207" s="101"/>
      <c r="F207" s="101"/>
      <c r="G207" s="101"/>
      <c r="H207" s="101"/>
    </row>
    <row r="208" spans="1:8" x14ac:dyDescent="0.25">
      <c r="A208" s="101"/>
      <c r="B208" s="101"/>
      <c r="C208" s="101"/>
      <c r="D208" s="101"/>
      <c r="E208" s="101"/>
      <c r="F208" s="101"/>
      <c r="G208" s="101"/>
      <c r="H208" s="101"/>
    </row>
    <row r="209" spans="1:8" x14ac:dyDescent="0.25">
      <c r="A209" s="101"/>
      <c r="B209" s="101"/>
      <c r="C209" s="101"/>
      <c r="D209" s="101"/>
      <c r="E209" s="101"/>
      <c r="F209" s="101"/>
      <c r="G209" s="101"/>
      <c r="H209" s="101"/>
    </row>
    <row r="210" spans="1:8" x14ac:dyDescent="0.25">
      <c r="A210" s="101"/>
      <c r="B210" s="101"/>
      <c r="C210" s="101"/>
      <c r="D210" s="101"/>
      <c r="E210" s="101"/>
      <c r="F210" s="101"/>
      <c r="G210" s="101"/>
      <c r="H210" s="101"/>
    </row>
    <row r="211" spans="1:8" x14ac:dyDescent="0.25">
      <c r="A211" s="101"/>
      <c r="B211" s="101"/>
      <c r="C211" s="101"/>
      <c r="D211" s="101"/>
      <c r="E211" s="101"/>
      <c r="F211" s="101"/>
      <c r="G211" s="101"/>
      <c r="H211" s="101"/>
    </row>
    <row r="212" spans="1:8" x14ac:dyDescent="0.25">
      <c r="A212" s="101"/>
      <c r="B212" s="101"/>
      <c r="C212" s="101"/>
      <c r="D212" s="101"/>
      <c r="E212" s="101"/>
      <c r="F212" s="101"/>
      <c r="G212" s="101"/>
      <c r="H212" s="101"/>
    </row>
    <row r="213" spans="1:8" x14ac:dyDescent="0.25">
      <c r="A213" s="101"/>
      <c r="B213" s="101"/>
      <c r="C213" s="101"/>
      <c r="D213" s="101"/>
      <c r="E213" s="101"/>
      <c r="F213" s="101"/>
      <c r="G213" s="101"/>
      <c r="H213" s="101"/>
    </row>
    <row r="214" spans="1:8" x14ac:dyDescent="0.25">
      <c r="A214" s="101"/>
      <c r="B214" s="101"/>
      <c r="C214" s="101"/>
      <c r="D214" s="101"/>
      <c r="E214" s="101"/>
      <c r="F214" s="101"/>
      <c r="G214" s="101"/>
      <c r="H214" s="101"/>
    </row>
    <row r="215" spans="1:8" x14ac:dyDescent="0.25">
      <c r="A215" s="101"/>
      <c r="B215" s="101"/>
      <c r="C215" s="101"/>
      <c r="D215" s="101"/>
      <c r="E215" s="101"/>
      <c r="F215" s="101"/>
      <c r="G215" s="101"/>
      <c r="H215" s="101"/>
    </row>
    <row r="216" spans="1:8" x14ac:dyDescent="0.25">
      <c r="A216" s="101"/>
      <c r="B216" s="101"/>
      <c r="C216" s="101"/>
      <c r="D216" s="101"/>
      <c r="E216" s="101"/>
      <c r="F216" s="101"/>
      <c r="G216" s="101"/>
      <c r="H216" s="101"/>
    </row>
    <row r="217" spans="1:8" x14ac:dyDescent="0.25">
      <c r="A217" s="101"/>
      <c r="B217" s="101"/>
      <c r="C217" s="101"/>
      <c r="D217" s="101"/>
      <c r="E217" s="101"/>
      <c r="F217" s="101"/>
      <c r="G217" s="101"/>
      <c r="H217" s="101"/>
    </row>
    <row r="218" spans="1:8" x14ac:dyDescent="0.25">
      <c r="A218" s="101"/>
      <c r="B218" s="101"/>
      <c r="C218" s="101"/>
      <c r="D218" s="101"/>
      <c r="E218" s="101"/>
      <c r="F218" s="101"/>
      <c r="G218" s="101"/>
      <c r="H218" s="101"/>
    </row>
    <row r="219" spans="1:8" x14ac:dyDescent="0.25">
      <c r="A219" s="101"/>
      <c r="B219" s="101"/>
      <c r="C219" s="101"/>
      <c r="D219" s="101"/>
      <c r="E219" s="101"/>
      <c r="F219" s="101"/>
      <c r="G219" s="101"/>
      <c r="H219" s="101"/>
    </row>
    <row r="220" spans="1:8" x14ac:dyDescent="0.25">
      <c r="A220" s="101"/>
      <c r="B220" s="101"/>
      <c r="C220" s="101"/>
      <c r="D220" s="101"/>
      <c r="E220" s="101"/>
      <c r="F220" s="101"/>
      <c r="G220" s="101"/>
      <c r="H220" s="101"/>
    </row>
    <row r="221" spans="1:8" x14ac:dyDescent="0.25">
      <c r="A221" s="101"/>
      <c r="B221" s="101"/>
      <c r="C221" s="101"/>
      <c r="D221" s="101"/>
      <c r="E221" s="101"/>
      <c r="F221" s="101"/>
      <c r="G221" s="101"/>
      <c r="H221" s="101"/>
    </row>
    <row r="222" spans="1:8" x14ac:dyDescent="0.25">
      <c r="A222" s="101"/>
      <c r="B222" s="101"/>
      <c r="C222" s="101"/>
      <c r="D222" s="101"/>
      <c r="E222" s="101"/>
      <c r="F222" s="101"/>
      <c r="G222" s="101"/>
      <c r="H222" s="101"/>
    </row>
    <row r="223" spans="1:8" x14ac:dyDescent="0.25">
      <c r="A223" s="101"/>
      <c r="B223" s="101"/>
      <c r="C223" s="101"/>
      <c r="D223" s="101"/>
      <c r="E223" s="101"/>
      <c r="F223" s="101"/>
      <c r="G223" s="101"/>
      <c r="H223" s="101"/>
    </row>
    <row r="224" spans="1:8" x14ac:dyDescent="0.25">
      <c r="A224" s="101"/>
      <c r="B224" s="101"/>
      <c r="C224" s="101"/>
      <c r="D224" s="101"/>
      <c r="E224" s="101"/>
      <c r="F224" s="101"/>
      <c r="G224" s="101"/>
      <c r="H224" s="101"/>
    </row>
    <row r="225" spans="1:8" x14ac:dyDescent="0.25">
      <c r="A225" s="101"/>
      <c r="B225" s="101"/>
      <c r="C225" s="101"/>
      <c r="D225" s="101"/>
      <c r="E225" s="101"/>
      <c r="F225" s="101"/>
      <c r="G225" s="101"/>
      <c r="H225" s="101"/>
    </row>
    <row r="226" spans="1:8" x14ac:dyDescent="0.25">
      <c r="A226" s="101"/>
      <c r="B226" s="101"/>
      <c r="C226" s="101"/>
      <c r="D226" s="101"/>
      <c r="E226" s="101"/>
      <c r="F226" s="101"/>
      <c r="G226" s="101"/>
      <c r="H226" s="101"/>
    </row>
    <row r="227" spans="1:8" x14ac:dyDescent="0.25">
      <c r="A227" s="101"/>
      <c r="B227" s="101"/>
      <c r="C227" s="101"/>
      <c r="D227" s="101"/>
      <c r="E227" s="101"/>
      <c r="F227" s="101"/>
      <c r="G227" s="101"/>
      <c r="H227" s="101"/>
    </row>
    <row r="228" spans="1:8" x14ac:dyDescent="0.25">
      <c r="A228" s="101"/>
      <c r="B228" s="101"/>
      <c r="C228" s="101"/>
      <c r="D228" s="101"/>
      <c r="E228" s="101"/>
      <c r="F228" s="101"/>
      <c r="G228" s="101"/>
      <c r="H228" s="101"/>
    </row>
    <row r="229" spans="1:8" x14ac:dyDescent="0.25">
      <c r="A229" s="101"/>
      <c r="B229" s="101"/>
      <c r="C229" s="101"/>
      <c r="D229" s="101"/>
      <c r="E229" s="101"/>
      <c r="F229" s="101"/>
      <c r="G229" s="101"/>
      <c r="H229" s="101"/>
    </row>
    <row r="230" spans="1:8" x14ac:dyDescent="0.25">
      <c r="A230" s="101"/>
      <c r="B230" s="101"/>
      <c r="C230" s="101"/>
      <c r="D230" s="101"/>
      <c r="E230" s="101"/>
      <c r="F230" s="101"/>
      <c r="G230" s="101"/>
      <c r="H230" s="101"/>
    </row>
    <row r="231" spans="1:8" x14ac:dyDescent="0.25">
      <c r="A231" s="101"/>
      <c r="B231" s="101"/>
      <c r="C231" s="101"/>
      <c r="D231" s="101"/>
      <c r="E231" s="101"/>
      <c r="F231" s="101"/>
      <c r="G231" s="101"/>
      <c r="H231" s="101"/>
    </row>
    <row r="232" spans="1:8" x14ac:dyDescent="0.25">
      <c r="A232" s="101"/>
      <c r="B232" s="101"/>
      <c r="C232" s="101"/>
      <c r="D232" s="101"/>
      <c r="E232" s="101"/>
      <c r="F232" s="101"/>
      <c r="G232" s="101"/>
      <c r="H232" s="101"/>
    </row>
    <row r="233" spans="1:8" x14ac:dyDescent="0.25">
      <c r="A233" s="101"/>
      <c r="B233" s="101"/>
      <c r="C233" s="101"/>
      <c r="D233" s="101"/>
      <c r="E233" s="101"/>
      <c r="F233" s="101"/>
      <c r="G233" s="101"/>
      <c r="H233" s="101"/>
    </row>
    <row r="234" spans="1:8" x14ac:dyDescent="0.25">
      <c r="A234" s="101"/>
      <c r="B234" s="101"/>
      <c r="C234" s="101"/>
      <c r="D234" s="101"/>
      <c r="E234" s="101"/>
      <c r="F234" s="101"/>
      <c r="G234" s="101"/>
      <c r="H234" s="101"/>
    </row>
    <row r="235" spans="1:8" x14ac:dyDescent="0.25">
      <c r="A235" s="101"/>
      <c r="B235" s="101"/>
      <c r="C235" s="101"/>
      <c r="D235" s="101"/>
      <c r="E235" s="101"/>
      <c r="F235" s="101"/>
      <c r="G235" s="101"/>
      <c r="H235" s="101"/>
    </row>
    <row r="236" spans="1:8" x14ac:dyDescent="0.25">
      <c r="A236" s="101"/>
      <c r="B236" s="101"/>
      <c r="C236" s="101"/>
      <c r="D236" s="101"/>
      <c r="E236" s="101"/>
      <c r="F236" s="101"/>
      <c r="G236" s="101"/>
      <c r="H236" s="101"/>
    </row>
    <row r="237" spans="1:8" x14ac:dyDescent="0.25">
      <c r="A237" s="101"/>
      <c r="B237" s="101"/>
      <c r="C237" s="101"/>
      <c r="D237" s="101"/>
      <c r="E237" s="101"/>
      <c r="F237" s="101"/>
      <c r="G237" s="101"/>
      <c r="H237" s="101"/>
    </row>
    <row r="238" spans="1:8" x14ac:dyDescent="0.25">
      <c r="A238" s="101"/>
      <c r="B238" s="101"/>
      <c r="C238" s="101"/>
      <c r="D238" s="101"/>
      <c r="E238" s="101"/>
      <c r="F238" s="101"/>
      <c r="G238" s="101"/>
      <c r="H238" s="101"/>
    </row>
    <row r="239" spans="1:8" x14ac:dyDescent="0.25">
      <c r="A239" s="101"/>
      <c r="B239" s="101"/>
      <c r="C239" s="101"/>
      <c r="D239" s="101"/>
      <c r="E239" s="101"/>
      <c r="F239" s="101"/>
      <c r="G239" s="101"/>
      <c r="H239" s="101"/>
    </row>
    <row r="240" spans="1:8" x14ac:dyDescent="0.25">
      <c r="A240" s="101"/>
      <c r="B240" s="101"/>
      <c r="C240" s="101"/>
      <c r="D240" s="101"/>
      <c r="E240" s="101"/>
      <c r="F240" s="101"/>
      <c r="G240" s="101"/>
      <c r="H240" s="101"/>
    </row>
    <row r="241" spans="1:8" x14ac:dyDescent="0.25">
      <c r="A241" s="101"/>
      <c r="B241" s="101"/>
      <c r="C241" s="101"/>
      <c r="D241" s="101"/>
      <c r="E241" s="101"/>
      <c r="F241" s="101"/>
      <c r="G241" s="101"/>
      <c r="H241" s="101"/>
    </row>
    <row r="242" spans="1:8" x14ac:dyDescent="0.25">
      <c r="A242" s="101"/>
      <c r="B242" s="101"/>
      <c r="C242" s="101"/>
      <c r="D242" s="101"/>
      <c r="E242" s="101"/>
      <c r="F242" s="101"/>
      <c r="G242" s="101"/>
      <c r="H242" s="101"/>
    </row>
    <row r="243" spans="1:8" x14ac:dyDescent="0.25">
      <c r="A243" s="101"/>
      <c r="B243" s="101"/>
      <c r="C243" s="101"/>
      <c r="D243" s="101"/>
      <c r="E243" s="101"/>
      <c r="F243" s="101"/>
      <c r="G243" s="101"/>
      <c r="H243" s="101"/>
    </row>
    <row r="244" spans="1:8" x14ac:dyDescent="0.25">
      <c r="A244" s="101"/>
      <c r="B244" s="101"/>
      <c r="C244" s="101"/>
      <c r="D244" s="101"/>
      <c r="E244" s="101"/>
      <c r="F244" s="101"/>
      <c r="G244" s="101"/>
      <c r="H244" s="101"/>
    </row>
    <row r="245" spans="1:8" x14ac:dyDescent="0.25">
      <c r="A245" s="101"/>
      <c r="B245" s="101"/>
      <c r="C245" s="101"/>
      <c r="D245" s="101"/>
      <c r="E245" s="101"/>
      <c r="F245" s="101"/>
      <c r="G245" s="101"/>
      <c r="H245" s="101"/>
    </row>
    <row r="246" spans="1:8" x14ac:dyDescent="0.25">
      <c r="A246" s="101"/>
      <c r="B246" s="101"/>
      <c r="C246" s="101"/>
      <c r="D246" s="101"/>
      <c r="E246" s="101"/>
      <c r="F246" s="101"/>
      <c r="G246" s="101"/>
      <c r="H246" s="101"/>
    </row>
    <row r="247" spans="1:8" x14ac:dyDescent="0.25">
      <c r="A247" s="101"/>
      <c r="B247" s="101"/>
      <c r="C247" s="101"/>
      <c r="D247" s="101"/>
      <c r="E247" s="101"/>
      <c r="F247" s="101"/>
      <c r="G247" s="101"/>
      <c r="H247" s="101"/>
    </row>
    <row r="248" spans="1:8" x14ac:dyDescent="0.25">
      <c r="A248" s="101"/>
      <c r="B248" s="101"/>
      <c r="C248" s="101"/>
      <c r="D248" s="101"/>
      <c r="E248" s="101"/>
      <c r="F248" s="101"/>
      <c r="G248" s="101"/>
      <c r="H248" s="101"/>
    </row>
    <row r="249" spans="1:8" x14ac:dyDescent="0.25">
      <c r="A249" s="101"/>
      <c r="B249" s="101"/>
      <c r="C249" s="101"/>
      <c r="D249" s="101"/>
      <c r="E249" s="101"/>
      <c r="F249" s="101"/>
      <c r="G249" s="101"/>
      <c r="H249" s="101"/>
    </row>
    <row r="250" spans="1:8" x14ac:dyDescent="0.25">
      <c r="A250" s="101"/>
      <c r="B250" s="101"/>
      <c r="C250" s="101"/>
      <c r="D250" s="101"/>
      <c r="E250" s="101"/>
      <c r="F250" s="101"/>
      <c r="G250" s="101"/>
      <c r="H250" s="101"/>
    </row>
    <row r="251" spans="1:8" x14ac:dyDescent="0.25">
      <c r="A251" s="101"/>
      <c r="B251" s="101"/>
      <c r="C251" s="101"/>
      <c r="D251" s="101"/>
      <c r="E251" s="101"/>
      <c r="F251" s="101"/>
      <c r="G251" s="101"/>
      <c r="H251" s="101"/>
    </row>
    <row r="252" spans="1:8" x14ac:dyDescent="0.25">
      <c r="A252" s="101"/>
      <c r="B252" s="101"/>
      <c r="C252" s="101"/>
      <c r="D252" s="101"/>
      <c r="E252" s="101"/>
      <c r="F252" s="101"/>
      <c r="G252" s="101"/>
      <c r="H252" s="101"/>
    </row>
    <row r="253" spans="1:8" x14ac:dyDescent="0.25">
      <c r="A253" s="101"/>
      <c r="B253" s="101"/>
      <c r="C253" s="101"/>
      <c r="D253" s="101"/>
      <c r="E253" s="101"/>
      <c r="F253" s="101"/>
      <c r="G253" s="101"/>
      <c r="H253" s="101"/>
    </row>
    <row r="254" spans="1:8" x14ac:dyDescent="0.25">
      <c r="A254" s="101"/>
      <c r="B254" s="101"/>
      <c r="C254" s="101"/>
      <c r="D254" s="101"/>
      <c r="E254" s="101"/>
      <c r="F254" s="101"/>
      <c r="G254" s="101"/>
      <c r="H254" s="101"/>
    </row>
    <row r="255" spans="1:8" x14ac:dyDescent="0.25">
      <c r="A255" s="101"/>
      <c r="B255" s="101"/>
      <c r="C255" s="101"/>
      <c r="D255" s="101"/>
      <c r="E255" s="101"/>
      <c r="F255" s="101"/>
      <c r="G255" s="101"/>
      <c r="H255" s="101"/>
    </row>
    <row r="256" spans="1:8" x14ac:dyDescent="0.25">
      <c r="A256" s="101"/>
      <c r="B256" s="101"/>
      <c r="C256" s="101"/>
      <c r="D256" s="101"/>
      <c r="E256" s="101"/>
      <c r="F256" s="101"/>
      <c r="G256" s="101"/>
      <c r="H256" s="101"/>
    </row>
    <row r="257" spans="1:8" x14ac:dyDescent="0.25">
      <c r="A257" s="101"/>
      <c r="B257" s="101"/>
      <c r="C257" s="101"/>
      <c r="D257" s="101"/>
      <c r="E257" s="101"/>
      <c r="F257" s="101"/>
      <c r="G257" s="101"/>
      <c r="H257" s="101"/>
    </row>
    <row r="258" spans="1:8" x14ac:dyDescent="0.25">
      <c r="A258" s="101"/>
      <c r="B258" s="101"/>
      <c r="C258" s="101"/>
      <c r="D258" s="101"/>
      <c r="E258" s="101"/>
      <c r="F258" s="101"/>
      <c r="G258" s="101"/>
      <c r="H258" s="101"/>
    </row>
    <row r="259" spans="1:8" x14ac:dyDescent="0.25">
      <c r="A259" s="101"/>
      <c r="B259" s="101"/>
      <c r="C259" s="101"/>
      <c r="D259" s="101"/>
      <c r="E259" s="101"/>
      <c r="F259" s="101"/>
      <c r="G259" s="101"/>
      <c r="H259" s="101"/>
    </row>
    <row r="260" spans="1:8" x14ac:dyDescent="0.25">
      <c r="A260" s="101"/>
      <c r="B260" s="101"/>
      <c r="C260" s="101"/>
      <c r="D260" s="101"/>
      <c r="E260" s="101"/>
      <c r="F260" s="101"/>
      <c r="G260" s="101"/>
      <c r="H260" s="101"/>
    </row>
    <row r="261" spans="1:8" x14ac:dyDescent="0.25">
      <c r="A261" s="101"/>
      <c r="B261" s="101"/>
      <c r="C261" s="101"/>
      <c r="D261" s="101"/>
      <c r="E261" s="101"/>
      <c r="F261" s="101"/>
      <c r="G261" s="101"/>
      <c r="H261" s="101"/>
    </row>
    <row r="262" spans="1:8" x14ac:dyDescent="0.25">
      <c r="A262" s="101"/>
      <c r="B262" s="101"/>
      <c r="C262" s="101"/>
      <c r="D262" s="101"/>
      <c r="E262" s="101"/>
      <c r="F262" s="101"/>
      <c r="G262" s="101"/>
      <c r="H262" s="101"/>
    </row>
  </sheetData>
  <mergeCells count="14">
    <mergeCell ref="B65:E65"/>
    <mergeCell ref="C23:F23"/>
    <mergeCell ref="C36:F36"/>
    <mergeCell ref="B40:F40"/>
    <mergeCell ref="A55:G55"/>
    <mergeCell ref="A56:G56"/>
    <mergeCell ref="B64:E64"/>
    <mergeCell ref="F64:H64"/>
    <mergeCell ref="B22:F22"/>
    <mergeCell ref="A5:H5"/>
    <mergeCell ref="A6:H6"/>
    <mergeCell ref="A11:F11"/>
    <mergeCell ref="B18:F18"/>
    <mergeCell ref="C19:F19"/>
  </mergeCells>
  <printOptions horizontalCentered="1"/>
  <pageMargins left="0.5" right="0.7" top="0.75" bottom="0.25" header="0.3" footer="0.3"/>
  <pageSetup paperSize="9" scale="85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5"/>
  <sheetViews>
    <sheetView topLeftCell="A41" workbookViewId="0">
      <selection activeCell="H36" sqref="H36"/>
    </sheetView>
  </sheetViews>
  <sheetFormatPr defaultRowHeight="15" x14ac:dyDescent="0.25"/>
  <cols>
    <col min="1" max="1" width="5.7109375" style="4" customWidth="1"/>
    <col min="2" max="2" width="5.140625" style="4" customWidth="1"/>
    <col min="3" max="3" width="16" style="4" customWidth="1"/>
    <col min="4" max="4" width="16.7109375" style="4" customWidth="1"/>
    <col min="5" max="5" width="9.140625" style="4"/>
    <col min="6" max="6" width="11.28515625" style="4" customWidth="1"/>
    <col min="7" max="7" width="11.7109375" style="4" customWidth="1"/>
    <col min="8" max="8" width="25.5703125" style="4" customWidth="1"/>
    <col min="9" max="9" width="14.28515625" style="4" bestFit="1" customWidth="1"/>
    <col min="10" max="10" width="9.140625" style="4"/>
    <col min="11" max="11" width="9.5703125" style="4" bestFit="1" customWidth="1"/>
    <col min="12" max="16384" width="9.140625" style="4"/>
  </cols>
  <sheetData>
    <row r="1" spans="1:9" s="2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s="2" customFormat="1" ht="15.75" x14ac:dyDescent="0.25">
      <c r="A2" s="1" t="s">
        <v>1</v>
      </c>
      <c r="B2" s="3"/>
      <c r="C2" s="3"/>
      <c r="D2" s="3"/>
      <c r="E2" s="3"/>
      <c r="F2" s="1"/>
      <c r="G2" s="1"/>
      <c r="H2" s="1"/>
    </row>
    <row r="3" spans="1:9" ht="10.5" customHeight="1" x14ac:dyDescent="0.25"/>
    <row r="4" spans="1:9" ht="11.25" customHeight="1" x14ac:dyDescent="0.25"/>
    <row r="5" spans="1:9" s="5" customFormat="1" ht="15" customHeight="1" x14ac:dyDescent="0.3">
      <c r="A5" s="104" t="s">
        <v>2</v>
      </c>
      <c r="B5" s="104"/>
      <c r="C5" s="104"/>
      <c r="D5" s="104"/>
      <c r="E5" s="104"/>
      <c r="F5" s="104"/>
      <c r="G5" s="104"/>
      <c r="H5" s="104"/>
    </row>
    <row r="6" spans="1:9" s="5" customFormat="1" ht="15" customHeight="1" x14ac:dyDescent="0.3">
      <c r="A6" s="105"/>
      <c r="B6" s="105"/>
      <c r="C6" s="105"/>
      <c r="D6" s="105"/>
      <c r="E6" s="105"/>
      <c r="F6" s="105"/>
      <c r="G6" s="105"/>
      <c r="H6" s="105"/>
    </row>
    <row r="7" spans="1:9" s="5" customFormat="1" ht="15" customHeight="1" x14ac:dyDescent="0.3">
      <c r="A7" s="20" t="s">
        <v>50</v>
      </c>
      <c r="C7" s="27" t="s">
        <v>55</v>
      </c>
      <c r="D7" s="20" t="s">
        <v>51</v>
      </c>
      <c r="E7" s="21">
        <v>2024</v>
      </c>
      <c r="F7" s="33"/>
      <c r="G7" s="33"/>
      <c r="H7" s="33"/>
    </row>
    <row r="8" spans="1:9" s="5" customFormat="1" ht="15" customHeight="1" x14ac:dyDescent="0.3">
      <c r="A8" s="22" t="s">
        <v>52</v>
      </c>
      <c r="C8" s="23" t="s">
        <v>56</v>
      </c>
      <c r="D8" s="24" t="s">
        <v>53</v>
      </c>
      <c r="E8" s="25">
        <v>4</v>
      </c>
      <c r="F8" s="33"/>
      <c r="G8" s="33"/>
      <c r="H8" s="33"/>
    </row>
    <row r="9" spans="1:9" s="5" customFormat="1" ht="15" customHeight="1" x14ac:dyDescent="0.3">
      <c r="A9" s="22" t="s">
        <v>54</v>
      </c>
      <c r="B9" s="23"/>
      <c r="C9" s="23"/>
      <c r="D9" s="24"/>
      <c r="E9" s="26"/>
      <c r="F9" s="33"/>
      <c r="G9" s="33"/>
      <c r="H9" s="33"/>
    </row>
    <row r="10" spans="1:9" s="5" customFormat="1" ht="15" customHeight="1" x14ac:dyDescent="0.3">
      <c r="A10" s="33"/>
      <c r="B10" s="33"/>
      <c r="C10" s="33"/>
      <c r="D10" s="33"/>
      <c r="E10" s="33"/>
      <c r="F10" s="33"/>
      <c r="G10" s="33"/>
      <c r="H10" s="33"/>
    </row>
    <row r="11" spans="1:9" s="7" customFormat="1" ht="15" customHeight="1" x14ac:dyDescent="0.3">
      <c r="A11" s="6" t="s">
        <v>3</v>
      </c>
      <c r="B11" s="6"/>
      <c r="C11" s="6"/>
      <c r="D11" s="6"/>
      <c r="E11" s="6"/>
      <c r="F11" s="6"/>
      <c r="G11" s="6"/>
      <c r="H11" s="6"/>
    </row>
    <row r="12" spans="1:9" s="5" customFormat="1" ht="15" customHeight="1" x14ac:dyDescent="0.3">
      <c r="A12" s="8"/>
      <c r="B12" s="8"/>
      <c r="C12" s="8"/>
      <c r="D12" s="8"/>
      <c r="E12" s="8"/>
      <c r="F12" s="8"/>
      <c r="G12" s="8"/>
      <c r="H12" s="8"/>
    </row>
    <row r="13" spans="1:9" s="5" customFormat="1" ht="17.25" customHeight="1" x14ac:dyDescent="0.25">
      <c r="A13" s="103" t="s">
        <v>44</v>
      </c>
      <c r="B13" s="103"/>
      <c r="C13" s="103"/>
      <c r="D13" s="103"/>
      <c r="E13" s="103"/>
      <c r="F13" s="103"/>
      <c r="G13" s="31"/>
      <c r="H13" s="11">
        <v>14531823.190000005</v>
      </c>
      <c r="I13" s="10"/>
    </row>
    <row r="14" spans="1:9" s="5" customFormat="1" ht="20.25" customHeight="1" thickBot="1" x14ac:dyDescent="0.3">
      <c r="A14" s="31" t="s">
        <v>5</v>
      </c>
      <c r="B14" s="31" t="s">
        <v>4</v>
      </c>
      <c r="C14" s="31"/>
      <c r="D14" s="31"/>
      <c r="E14" s="31"/>
      <c r="F14" s="31"/>
      <c r="G14" s="31"/>
      <c r="H14" s="9">
        <f>43661328.98+17036.16</f>
        <v>43678365.139999993</v>
      </c>
      <c r="I14" s="10"/>
    </row>
    <row r="15" spans="1:9" s="5" customFormat="1" ht="17.25" hidden="1" customHeight="1" thickBot="1" x14ac:dyDescent="0.3">
      <c r="A15" s="31"/>
      <c r="B15" s="31" t="s">
        <v>6</v>
      </c>
      <c r="C15" s="31"/>
      <c r="D15" s="31"/>
      <c r="E15" s="31"/>
      <c r="F15" s="31"/>
      <c r="G15" s="31"/>
      <c r="H15" s="9"/>
      <c r="I15" s="10"/>
    </row>
    <row r="16" spans="1:9" s="5" customFormat="1" ht="19.5" customHeight="1" thickBot="1" x14ac:dyDescent="0.3">
      <c r="A16" s="31" t="s">
        <v>7</v>
      </c>
      <c r="B16" s="31"/>
      <c r="C16" s="31"/>
      <c r="D16" s="31"/>
      <c r="E16" s="31"/>
      <c r="F16" s="31"/>
      <c r="G16" s="31"/>
      <c r="H16" s="9">
        <f>+H14+H13+H15</f>
        <v>58210188.329999998</v>
      </c>
      <c r="I16" s="10"/>
    </row>
    <row r="17" spans="1:10" s="5" customFormat="1" ht="19.5" customHeight="1" x14ac:dyDescent="0.25">
      <c r="A17" s="31"/>
      <c r="B17" s="31"/>
      <c r="C17" s="31"/>
      <c r="D17" s="31"/>
      <c r="E17" s="31"/>
      <c r="F17" s="31"/>
      <c r="G17" s="31"/>
      <c r="H17" s="11"/>
      <c r="I17" s="10"/>
    </row>
    <row r="18" spans="1:10" s="5" customFormat="1" ht="15" customHeight="1" x14ac:dyDescent="0.25">
      <c r="A18" s="12" t="s">
        <v>8</v>
      </c>
      <c r="B18" s="12"/>
      <c r="C18" s="12"/>
      <c r="D18" s="12"/>
      <c r="E18" s="12"/>
      <c r="F18" s="12"/>
      <c r="G18" s="31"/>
      <c r="H18" s="13"/>
      <c r="I18" s="10"/>
      <c r="J18" s="5" t="s">
        <v>9</v>
      </c>
    </row>
    <row r="19" spans="1:10" s="5" customFormat="1" ht="15" customHeight="1" x14ac:dyDescent="0.25">
      <c r="A19" s="12"/>
      <c r="B19" s="12"/>
      <c r="C19" s="12"/>
      <c r="D19" s="12"/>
      <c r="E19" s="12"/>
      <c r="F19" s="12"/>
      <c r="G19" s="31"/>
      <c r="H19" s="13"/>
      <c r="I19" s="10"/>
    </row>
    <row r="20" spans="1:10" s="5" customFormat="1" ht="15" customHeight="1" x14ac:dyDescent="0.25">
      <c r="A20" s="31"/>
      <c r="B20" s="103" t="s">
        <v>10</v>
      </c>
      <c r="C20" s="103"/>
      <c r="D20" s="103"/>
      <c r="E20" s="103"/>
      <c r="F20" s="103"/>
      <c r="G20" s="31"/>
      <c r="H20" s="13"/>
      <c r="I20" s="14"/>
    </row>
    <row r="21" spans="1:10" s="5" customFormat="1" ht="15" customHeight="1" thickBot="1" x14ac:dyDescent="0.3">
      <c r="A21" s="31"/>
      <c r="B21" s="31"/>
      <c r="C21" s="103" t="s">
        <v>11</v>
      </c>
      <c r="D21" s="103"/>
      <c r="E21" s="103"/>
      <c r="F21" s="103"/>
      <c r="G21" s="31"/>
      <c r="H21" s="9">
        <v>0</v>
      </c>
      <c r="I21" s="14"/>
    </row>
    <row r="22" spans="1:10" s="5" customFormat="1" ht="15" customHeight="1" thickBot="1" x14ac:dyDescent="0.3">
      <c r="A22" s="31"/>
      <c r="B22" s="31"/>
      <c r="C22" s="31" t="s">
        <v>12</v>
      </c>
      <c r="D22" s="31"/>
      <c r="E22" s="31"/>
      <c r="F22" s="31"/>
      <c r="G22" s="31"/>
      <c r="H22" s="15">
        <f>SUM(H21)</f>
        <v>0</v>
      </c>
      <c r="I22" s="14"/>
    </row>
    <row r="23" spans="1:10" s="5" customFormat="1" ht="15" customHeight="1" x14ac:dyDescent="0.25">
      <c r="A23" s="31"/>
      <c r="B23" s="31"/>
      <c r="C23" s="31"/>
      <c r="D23" s="31"/>
      <c r="E23" s="31"/>
      <c r="F23" s="31"/>
      <c r="G23" s="31"/>
      <c r="H23" s="11"/>
      <c r="I23" s="14"/>
    </row>
    <row r="24" spans="1:10" s="5" customFormat="1" ht="15" customHeight="1" x14ac:dyDescent="0.25">
      <c r="A24" s="31"/>
      <c r="B24" s="103" t="s">
        <v>13</v>
      </c>
      <c r="C24" s="103"/>
      <c r="D24" s="103"/>
      <c r="E24" s="103"/>
      <c r="F24" s="103"/>
      <c r="G24" s="31"/>
      <c r="H24" s="13"/>
      <c r="I24" s="14"/>
    </row>
    <row r="25" spans="1:10" s="5" customFormat="1" ht="15" customHeight="1" x14ac:dyDescent="0.25">
      <c r="A25" s="31"/>
      <c r="B25" s="31"/>
      <c r="C25" s="103" t="s">
        <v>14</v>
      </c>
      <c r="D25" s="103"/>
      <c r="E25" s="103"/>
      <c r="F25" s="103"/>
      <c r="G25" s="31"/>
      <c r="H25" s="13">
        <f>400000+500000</f>
        <v>900000</v>
      </c>
      <c r="I25" s="14"/>
    </row>
    <row r="26" spans="1:10" s="5" customFormat="1" ht="15" customHeight="1" x14ac:dyDescent="0.25">
      <c r="A26" s="31"/>
      <c r="B26" s="31"/>
      <c r="C26" s="31" t="s">
        <v>15</v>
      </c>
      <c r="D26" s="31"/>
      <c r="E26" s="31"/>
      <c r="F26" s="31"/>
      <c r="G26" s="31"/>
      <c r="H26" s="13">
        <v>2249210.11</v>
      </c>
      <c r="I26" s="14"/>
    </row>
    <row r="27" spans="1:10" s="5" customFormat="1" ht="15" customHeight="1" x14ac:dyDescent="0.25">
      <c r="A27" s="31"/>
      <c r="B27" s="31"/>
      <c r="C27" s="31" t="s">
        <v>16</v>
      </c>
      <c r="D27" s="31"/>
      <c r="E27" s="31"/>
      <c r="F27" s="31"/>
      <c r="G27" s="31"/>
      <c r="H27" s="13">
        <v>6023</v>
      </c>
      <c r="I27" s="14"/>
    </row>
    <row r="28" spans="1:10" s="5" customFormat="1" ht="15" customHeight="1" x14ac:dyDescent="0.25">
      <c r="A28" s="31"/>
      <c r="B28" s="31"/>
      <c r="C28" s="31" t="s">
        <v>17</v>
      </c>
      <c r="D28" s="31"/>
      <c r="E28" s="31"/>
      <c r="F28" s="31"/>
      <c r="G28" s="31"/>
      <c r="H28" s="13">
        <v>6148139.75</v>
      </c>
      <c r="I28" s="14"/>
    </row>
    <row r="29" spans="1:10" s="5" customFormat="1" ht="15" hidden="1" customHeight="1" x14ac:dyDescent="0.25">
      <c r="A29" s="31"/>
      <c r="B29" s="31"/>
      <c r="C29" s="31" t="s">
        <v>18</v>
      </c>
      <c r="D29" s="31"/>
      <c r="E29" s="31"/>
      <c r="F29" s="31"/>
      <c r="G29" s="31"/>
      <c r="H29" s="13"/>
      <c r="I29" s="14"/>
    </row>
    <row r="30" spans="1:10" s="5" customFormat="1" ht="16.5" customHeight="1" x14ac:dyDescent="0.25">
      <c r="A30" s="31"/>
      <c r="B30" s="31"/>
      <c r="C30" s="31" t="s">
        <v>19</v>
      </c>
      <c r="D30" s="31"/>
      <c r="E30" s="31"/>
      <c r="F30" s="31"/>
      <c r="G30" s="31"/>
      <c r="H30" s="13">
        <v>2833263.46</v>
      </c>
      <c r="I30" s="14"/>
    </row>
    <row r="31" spans="1:10" s="5" customFormat="1" ht="15" hidden="1" customHeight="1" x14ac:dyDescent="0.25">
      <c r="A31" s="31"/>
      <c r="B31" s="31"/>
      <c r="C31" s="31" t="s">
        <v>20</v>
      </c>
      <c r="D31" s="31"/>
      <c r="E31" s="31"/>
      <c r="F31" s="31"/>
      <c r="G31" s="31"/>
      <c r="H31" s="13"/>
      <c r="I31" s="14"/>
    </row>
    <row r="32" spans="1:10" s="5" customFormat="1" ht="15" customHeight="1" x14ac:dyDescent="0.25">
      <c r="A32" s="31"/>
      <c r="B32" s="31"/>
      <c r="C32" s="31" t="s">
        <v>21</v>
      </c>
      <c r="D32" s="31"/>
      <c r="E32" s="31"/>
      <c r="F32" s="31"/>
      <c r="G32" s="31"/>
      <c r="H32" s="13">
        <v>650040.64</v>
      </c>
      <c r="I32" s="14"/>
    </row>
    <row r="33" spans="1:11" s="5" customFormat="1" ht="15" hidden="1" customHeight="1" x14ac:dyDescent="0.25">
      <c r="A33" s="31"/>
      <c r="B33" s="31"/>
      <c r="C33" s="31" t="s">
        <v>22</v>
      </c>
      <c r="D33" s="31"/>
      <c r="E33" s="31"/>
      <c r="F33" s="31"/>
      <c r="G33" s="31"/>
      <c r="H33" s="13"/>
      <c r="I33" s="14"/>
    </row>
    <row r="34" spans="1:11" s="5" customFormat="1" ht="15" hidden="1" customHeight="1" x14ac:dyDescent="0.25">
      <c r="A34" s="31"/>
      <c r="B34" s="31"/>
      <c r="C34" s="31" t="s">
        <v>23</v>
      </c>
      <c r="D34" s="31"/>
      <c r="E34" s="31"/>
      <c r="F34" s="31"/>
      <c r="G34" s="31"/>
      <c r="H34" s="13"/>
      <c r="I34" s="14"/>
    </row>
    <row r="35" spans="1:11" s="5" customFormat="1" ht="15.75" hidden="1" customHeight="1" x14ac:dyDescent="0.25">
      <c r="A35" s="31"/>
      <c r="B35" s="31"/>
      <c r="C35" s="32" t="s">
        <v>24</v>
      </c>
      <c r="D35" s="32"/>
      <c r="E35" s="32"/>
      <c r="F35" s="32"/>
      <c r="G35" s="32"/>
      <c r="H35" s="13"/>
      <c r="I35" s="14"/>
    </row>
    <row r="36" spans="1:11" s="5" customFormat="1" ht="15.75" hidden="1" customHeight="1" x14ac:dyDescent="0.25">
      <c r="A36" s="31"/>
      <c r="B36" s="31"/>
      <c r="C36" s="32" t="s">
        <v>25</v>
      </c>
      <c r="D36" s="32"/>
      <c r="E36" s="32"/>
      <c r="F36" s="32"/>
      <c r="G36" s="32"/>
      <c r="H36" s="13"/>
      <c r="I36" s="14"/>
    </row>
    <row r="37" spans="1:11" s="5" customFormat="1" ht="15" hidden="1" customHeight="1" x14ac:dyDescent="0.25">
      <c r="A37" s="31"/>
      <c r="B37" s="31"/>
      <c r="C37" s="32" t="s">
        <v>45</v>
      </c>
      <c r="D37" s="32"/>
      <c r="E37" s="32"/>
      <c r="F37" s="32"/>
      <c r="G37" s="32"/>
      <c r="H37" s="13"/>
      <c r="I37" s="14"/>
    </row>
    <row r="38" spans="1:11" s="5" customFormat="1" ht="18.75" customHeight="1" thickBot="1" x14ac:dyDescent="0.3">
      <c r="A38" s="31"/>
      <c r="B38" s="31"/>
      <c r="C38" s="103" t="s">
        <v>26</v>
      </c>
      <c r="D38" s="103"/>
      <c r="E38" s="103"/>
      <c r="F38" s="103"/>
      <c r="G38" s="31"/>
      <c r="H38" s="13">
        <v>7122453.25</v>
      </c>
      <c r="I38" s="14"/>
    </row>
    <row r="39" spans="1:11" s="5" customFormat="1" ht="19.5" customHeight="1" thickBot="1" x14ac:dyDescent="0.3">
      <c r="A39" s="31"/>
      <c r="B39" s="31"/>
      <c r="C39" s="31" t="s">
        <v>12</v>
      </c>
      <c r="D39" s="31"/>
      <c r="E39" s="31"/>
      <c r="F39" s="31"/>
      <c r="G39" s="31"/>
      <c r="H39" s="15">
        <f>SUM(H25:H38)</f>
        <v>19909130.210000001</v>
      </c>
      <c r="I39" s="14"/>
    </row>
    <row r="40" spans="1:11" s="5" customFormat="1" ht="15" customHeight="1" x14ac:dyDescent="0.25">
      <c r="A40" s="31"/>
      <c r="B40" s="31"/>
      <c r="C40" s="31"/>
      <c r="D40" s="31"/>
      <c r="E40" s="31"/>
      <c r="F40" s="31"/>
      <c r="G40" s="31"/>
      <c r="H40" s="11"/>
      <c r="I40" s="14"/>
    </row>
    <row r="41" spans="1:11" s="5" customFormat="1" ht="15" customHeight="1" x14ac:dyDescent="0.25">
      <c r="A41" s="31"/>
      <c r="B41" s="106" t="s">
        <v>27</v>
      </c>
      <c r="C41" s="106"/>
      <c r="D41" s="106"/>
      <c r="E41" s="106"/>
      <c r="F41" s="106"/>
      <c r="G41" s="31"/>
      <c r="H41" s="11"/>
      <c r="I41" s="14"/>
    </row>
    <row r="42" spans="1:11" s="5" customFormat="1" ht="15.75" hidden="1" customHeight="1" x14ac:dyDescent="0.25">
      <c r="A42" s="31"/>
      <c r="B42" s="32"/>
      <c r="C42" s="31" t="s">
        <v>28</v>
      </c>
      <c r="D42" s="32"/>
      <c r="E42" s="32"/>
      <c r="F42" s="32"/>
      <c r="G42" s="31"/>
      <c r="H42" s="11"/>
      <c r="I42" s="14"/>
    </row>
    <row r="43" spans="1:11" s="5" customFormat="1" ht="15" hidden="1" customHeight="1" x14ac:dyDescent="0.25">
      <c r="A43" s="31"/>
      <c r="B43" s="32"/>
      <c r="C43" s="31" t="s">
        <v>29</v>
      </c>
      <c r="D43" s="31"/>
      <c r="E43" s="31"/>
      <c r="F43" s="31"/>
      <c r="G43" s="31"/>
      <c r="H43" s="11"/>
      <c r="I43" s="14"/>
      <c r="K43" s="14"/>
    </row>
    <row r="44" spans="1:11" s="5" customFormat="1" ht="15" hidden="1" customHeight="1" x14ac:dyDescent="0.25">
      <c r="A44" s="31"/>
      <c r="B44" s="32"/>
      <c r="C44" s="31" t="s">
        <v>46</v>
      </c>
      <c r="D44" s="31"/>
      <c r="E44" s="31"/>
      <c r="F44" s="31"/>
      <c r="G44" s="31"/>
      <c r="H44" s="11"/>
      <c r="I44" s="14"/>
    </row>
    <row r="45" spans="1:11" s="5" customFormat="1" ht="15" hidden="1" customHeight="1" x14ac:dyDescent="0.25">
      <c r="A45" s="31"/>
      <c r="B45" s="32"/>
      <c r="C45" s="32" t="s">
        <v>30</v>
      </c>
      <c r="D45" s="32"/>
      <c r="E45" s="32"/>
      <c r="F45" s="32"/>
      <c r="G45" s="31"/>
      <c r="H45" s="11"/>
      <c r="I45" s="14"/>
    </row>
    <row r="46" spans="1:11" s="5" customFormat="1" ht="15" hidden="1" customHeight="1" x14ac:dyDescent="0.25">
      <c r="A46" s="31"/>
      <c r="B46" s="32"/>
      <c r="C46" s="32" t="s">
        <v>31</v>
      </c>
      <c r="D46" s="32"/>
      <c r="E46" s="32"/>
      <c r="F46" s="32"/>
      <c r="G46" s="31"/>
      <c r="H46" s="11"/>
      <c r="I46" s="14"/>
    </row>
    <row r="47" spans="1:11" s="5" customFormat="1" ht="15" hidden="1" customHeight="1" x14ac:dyDescent="0.25">
      <c r="A47" s="31"/>
      <c r="B47" s="32"/>
      <c r="C47" s="32" t="s">
        <v>32</v>
      </c>
      <c r="D47" s="32"/>
      <c r="E47" s="32"/>
      <c r="F47" s="32"/>
      <c r="G47" s="31"/>
      <c r="H47" s="11"/>
      <c r="I47" s="14"/>
    </row>
    <row r="48" spans="1:11" s="5" customFormat="1" ht="15" customHeight="1" x14ac:dyDescent="0.25">
      <c r="A48" s="34"/>
      <c r="B48" s="35"/>
      <c r="C48" s="35" t="s">
        <v>58</v>
      </c>
      <c r="D48" s="35"/>
      <c r="E48" s="35"/>
      <c r="F48" s="35"/>
      <c r="G48" s="34"/>
      <c r="H48" s="11">
        <v>135000</v>
      </c>
      <c r="I48" s="14"/>
    </row>
    <row r="49" spans="1:9" s="5" customFormat="1" ht="15" hidden="1" customHeight="1" x14ac:dyDescent="0.25">
      <c r="A49" s="31"/>
      <c r="B49" s="32"/>
      <c r="C49" s="32" t="s">
        <v>34</v>
      </c>
      <c r="D49" s="32"/>
      <c r="E49" s="32"/>
      <c r="F49" s="32"/>
      <c r="G49" s="31"/>
      <c r="H49" s="11"/>
      <c r="I49" s="14"/>
    </row>
    <row r="50" spans="1:9" s="5" customFormat="1" ht="15" customHeight="1" x14ac:dyDescent="0.25">
      <c r="A50" s="31"/>
      <c r="B50" s="32"/>
      <c r="C50" s="32" t="s">
        <v>57</v>
      </c>
      <c r="D50" s="32"/>
      <c r="E50" s="32"/>
      <c r="F50" s="32"/>
      <c r="G50" s="31"/>
      <c r="H50" s="11">
        <v>157599.1</v>
      </c>
      <c r="I50" s="14"/>
    </row>
    <row r="51" spans="1:9" s="5" customFormat="1" ht="16.5" customHeight="1" thickBot="1" x14ac:dyDescent="0.3">
      <c r="A51" s="31"/>
      <c r="B51" s="32"/>
      <c r="C51" s="32" t="s">
        <v>33</v>
      </c>
      <c r="D51" s="32"/>
      <c r="E51" s="32"/>
      <c r="F51" s="32"/>
      <c r="G51" s="31"/>
      <c r="H51" s="11">
        <v>8811198.75</v>
      </c>
      <c r="I51" s="14"/>
    </row>
    <row r="52" spans="1:9" s="5" customFormat="1" ht="15" hidden="1" customHeight="1" x14ac:dyDescent="0.25">
      <c r="A52" s="31"/>
      <c r="B52" s="32"/>
      <c r="C52" s="32" t="s">
        <v>35</v>
      </c>
      <c r="D52" s="32"/>
      <c r="E52" s="32"/>
      <c r="F52" s="32"/>
      <c r="G52" s="31"/>
      <c r="H52" s="11"/>
      <c r="I52" s="14"/>
    </row>
    <row r="53" spans="1:9" s="5" customFormat="1" ht="15" hidden="1" customHeight="1" thickBot="1" x14ac:dyDescent="0.3">
      <c r="A53" s="31"/>
      <c r="B53" s="32"/>
      <c r="C53" s="32" t="s">
        <v>36</v>
      </c>
      <c r="D53" s="32"/>
      <c r="E53" s="32"/>
      <c r="F53" s="32"/>
      <c r="G53" s="31"/>
      <c r="H53" s="9"/>
      <c r="I53" s="14"/>
    </row>
    <row r="54" spans="1:9" s="5" customFormat="1" ht="17.25" customHeight="1" thickBot="1" x14ac:dyDescent="0.3">
      <c r="A54" s="31"/>
      <c r="B54" s="31"/>
      <c r="C54" s="31" t="s">
        <v>12</v>
      </c>
      <c r="D54" s="31"/>
      <c r="E54" s="31"/>
      <c r="F54" s="31"/>
      <c r="G54" s="31"/>
      <c r="H54" s="15">
        <f>SUM(H42:H53)</f>
        <v>9103797.8499999996</v>
      </c>
      <c r="I54" s="14"/>
    </row>
    <row r="55" spans="1:9" s="5" customFormat="1" ht="15" customHeight="1" x14ac:dyDescent="0.25">
      <c r="A55" s="31"/>
      <c r="B55" s="31"/>
      <c r="C55" s="31"/>
      <c r="D55" s="31"/>
      <c r="E55" s="31"/>
      <c r="F55" s="31"/>
      <c r="G55" s="31"/>
      <c r="H55" s="11"/>
      <c r="I55" s="14"/>
    </row>
    <row r="56" spans="1:9" s="5" customFormat="1" ht="15" customHeight="1" x14ac:dyDescent="0.25">
      <c r="A56" s="31"/>
      <c r="B56" s="31"/>
      <c r="C56" s="31"/>
      <c r="D56" s="31"/>
      <c r="E56" s="31"/>
      <c r="F56" s="31"/>
      <c r="G56" s="31"/>
      <c r="H56" s="11"/>
      <c r="I56" s="14"/>
    </row>
    <row r="57" spans="1:9" s="5" customFormat="1" ht="18" customHeight="1" thickBot="1" x14ac:dyDescent="0.3">
      <c r="A57" s="107" t="s">
        <v>37</v>
      </c>
      <c r="B57" s="107"/>
      <c r="C57" s="107"/>
      <c r="D57" s="107"/>
      <c r="E57" s="107"/>
      <c r="F57" s="107"/>
      <c r="G57" s="107"/>
      <c r="H57" s="9">
        <f>H22++H39+H54</f>
        <v>29012928.060000002</v>
      </c>
      <c r="I57" s="14"/>
    </row>
    <row r="58" spans="1:9" s="5" customFormat="1" ht="21.75" customHeight="1" thickBot="1" x14ac:dyDescent="0.3">
      <c r="A58" s="107" t="s">
        <v>38</v>
      </c>
      <c r="B58" s="107"/>
      <c r="C58" s="107"/>
      <c r="D58" s="107"/>
      <c r="E58" s="107"/>
      <c r="F58" s="107"/>
      <c r="G58" s="107"/>
      <c r="H58" s="16">
        <f>H16-H57</f>
        <v>29197260.269999996</v>
      </c>
    </row>
    <row r="59" spans="1:9" s="5" customFormat="1" ht="15" customHeight="1" thickTop="1" x14ac:dyDescent="0.3">
      <c r="A59" s="8"/>
      <c r="B59" s="8"/>
      <c r="C59" s="8"/>
      <c r="D59" s="8"/>
      <c r="E59" s="8"/>
      <c r="F59" s="8"/>
      <c r="G59" s="8"/>
      <c r="H59" s="17"/>
    </row>
    <row r="60" spans="1:9" s="5" customFormat="1" ht="15" customHeight="1" x14ac:dyDescent="0.3">
      <c r="A60" s="8"/>
      <c r="B60" s="8"/>
      <c r="C60" s="8"/>
      <c r="D60" s="8"/>
      <c r="E60" s="8"/>
      <c r="F60" s="8"/>
      <c r="G60" s="8"/>
      <c r="H60" s="17"/>
    </row>
    <row r="61" spans="1:9" s="5" customFormat="1" ht="15" customHeight="1" x14ac:dyDescent="0.3">
      <c r="A61" s="8" t="s">
        <v>39</v>
      </c>
      <c r="B61" s="8"/>
      <c r="C61" s="8"/>
      <c r="D61" s="8"/>
      <c r="E61" s="8"/>
      <c r="F61" s="8"/>
      <c r="G61" s="8"/>
      <c r="H61" s="17"/>
    </row>
    <row r="62" spans="1:9" s="5" customFormat="1" ht="15" customHeight="1" x14ac:dyDescent="0.3">
      <c r="A62" s="8" t="s">
        <v>40</v>
      </c>
      <c r="B62" s="8"/>
      <c r="C62" s="8"/>
      <c r="D62" s="8"/>
      <c r="E62" s="8"/>
      <c r="F62" s="8"/>
      <c r="G62" s="8"/>
      <c r="H62" s="17"/>
    </row>
    <row r="63" spans="1:9" s="5" customFormat="1" ht="15" customHeight="1" x14ac:dyDescent="0.3">
      <c r="A63" s="8"/>
      <c r="B63" s="8"/>
      <c r="C63" s="8"/>
      <c r="D63" s="8"/>
      <c r="E63" s="8"/>
      <c r="F63" s="8"/>
      <c r="G63" s="8"/>
      <c r="H63" s="17"/>
    </row>
    <row r="64" spans="1:9" s="5" customFormat="1" ht="15" customHeight="1" x14ac:dyDescent="0.3">
      <c r="A64" s="8"/>
      <c r="B64" s="8"/>
      <c r="C64" s="8"/>
      <c r="D64" s="8"/>
      <c r="E64" s="8"/>
      <c r="F64" s="8"/>
      <c r="G64" s="8"/>
      <c r="H64" s="17"/>
    </row>
    <row r="65" spans="1:8" s="5" customFormat="1" ht="15" customHeight="1" x14ac:dyDescent="0.3">
      <c r="A65" s="8"/>
      <c r="B65" s="8"/>
      <c r="C65" s="8"/>
      <c r="D65" s="8"/>
      <c r="E65" s="8"/>
      <c r="F65" s="8"/>
      <c r="G65" s="8"/>
      <c r="H65" s="17"/>
    </row>
    <row r="66" spans="1:8" s="5" customFormat="1" ht="15" customHeight="1" x14ac:dyDescent="0.3">
      <c r="A66" s="118" t="s">
        <v>41</v>
      </c>
      <c r="B66" s="118"/>
      <c r="C66" s="118"/>
      <c r="D66" s="118"/>
      <c r="E66" s="118"/>
      <c r="F66" s="118"/>
      <c r="G66" s="105" t="s">
        <v>48</v>
      </c>
      <c r="H66" s="105"/>
    </row>
    <row r="67" spans="1:8" s="5" customFormat="1" ht="15" customHeight="1" x14ac:dyDescent="0.3">
      <c r="A67" s="18"/>
      <c r="B67" s="116" t="s">
        <v>43</v>
      </c>
      <c r="C67" s="116"/>
      <c r="D67" s="116"/>
      <c r="E67" s="116"/>
      <c r="F67" s="19"/>
      <c r="G67" s="109" t="s">
        <v>49</v>
      </c>
      <c r="H67" s="109"/>
    </row>
    <row r="68" spans="1:8" s="5" customFormat="1" ht="15" customHeight="1" x14ac:dyDescent="0.3">
      <c r="A68" s="8"/>
      <c r="B68" s="117" t="s">
        <v>47</v>
      </c>
      <c r="C68" s="117"/>
      <c r="D68" s="117"/>
      <c r="E68" s="117"/>
      <c r="G68" s="117" t="s">
        <v>42</v>
      </c>
      <c r="H68" s="117"/>
    </row>
    <row r="69" spans="1:8" s="5" customFormat="1" ht="15" customHeight="1" x14ac:dyDescent="0.3">
      <c r="A69" s="8"/>
      <c r="B69" s="8"/>
      <c r="C69" s="8"/>
      <c r="D69" s="8"/>
      <c r="E69" s="8"/>
      <c r="F69" s="8"/>
      <c r="G69" s="8"/>
      <c r="H69" s="17"/>
    </row>
    <row r="70" spans="1:8" s="5" customFormat="1" ht="15" customHeight="1" x14ac:dyDescent="0.25">
      <c r="A70" s="31"/>
      <c r="B70" s="31"/>
      <c r="C70" s="31"/>
      <c r="D70" s="31"/>
      <c r="E70" s="31"/>
      <c r="F70" s="31"/>
      <c r="G70" s="31"/>
      <c r="H70" s="13"/>
    </row>
    <row r="71" spans="1:8" s="5" customFormat="1" ht="15" customHeight="1" x14ac:dyDescent="0.3">
      <c r="A71" s="31"/>
      <c r="B71" s="31"/>
      <c r="C71" s="31"/>
      <c r="D71" s="31"/>
      <c r="E71" s="8"/>
      <c r="F71" s="31"/>
      <c r="H71" s="13"/>
    </row>
    <row r="72" spans="1:8" ht="7.5" customHeight="1" x14ac:dyDescent="0.25">
      <c r="A72" s="31"/>
      <c r="B72" s="31"/>
      <c r="C72" s="31"/>
      <c r="D72" s="31"/>
      <c r="E72" s="31"/>
      <c r="F72" s="31"/>
      <c r="G72" s="31"/>
      <c r="H72" s="31"/>
    </row>
    <row r="73" spans="1:8" hidden="1" x14ac:dyDescent="0.25">
      <c r="A73" s="31"/>
      <c r="B73" s="31"/>
      <c r="C73" s="31"/>
      <c r="D73" s="31"/>
      <c r="G73" s="31"/>
      <c r="H73" s="31"/>
    </row>
    <row r="74" spans="1:8" hidden="1" x14ac:dyDescent="0.25">
      <c r="A74" s="31"/>
      <c r="B74" s="31"/>
      <c r="C74" s="31"/>
      <c r="D74" s="31"/>
      <c r="G74" s="31"/>
      <c r="H74" s="31"/>
    </row>
    <row r="75" spans="1:8" x14ac:dyDescent="0.25">
      <c r="A75" s="31"/>
      <c r="B75" s="31"/>
      <c r="C75" s="31"/>
      <c r="D75" s="31"/>
      <c r="G75" s="31"/>
    </row>
    <row r="76" spans="1:8" x14ac:dyDescent="0.25">
      <c r="A76" s="31"/>
      <c r="B76" s="31"/>
      <c r="C76" s="31"/>
      <c r="D76" s="31"/>
      <c r="H76" s="31"/>
    </row>
    <row r="77" spans="1:8" x14ac:dyDescent="0.25">
      <c r="A77" s="31"/>
      <c r="B77" s="31"/>
      <c r="C77" s="31"/>
      <c r="D77" s="31"/>
      <c r="H77" s="31"/>
    </row>
    <row r="78" spans="1:8" x14ac:dyDescent="0.25">
      <c r="A78" s="31"/>
      <c r="B78" s="31"/>
      <c r="C78" s="31"/>
      <c r="D78" s="31"/>
      <c r="H78" s="31"/>
    </row>
    <row r="79" spans="1:8" x14ac:dyDescent="0.25">
      <c r="A79" s="31"/>
      <c r="B79" s="31"/>
      <c r="C79" s="31"/>
      <c r="D79" s="31"/>
      <c r="H79" s="31"/>
    </row>
    <row r="80" spans="1:8" x14ac:dyDescent="0.25">
      <c r="A80" s="31"/>
      <c r="B80" s="31"/>
      <c r="C80" s="31"/>
      <c r="D80" s="31"/>
      <c r="H80" s="31"/>
    </row>
    <row r="81" spans="1:8" x14ac:dyDescent="0.25">
      <c r="A81" s="31"/>
      <c r="B81" s="31"/>
      <c r="C81" s="31"/>
      <c r="D81" s="31"/>
      <c r="H81" s="31"/>
    </row>
    <row r="82" spans="1:8" x14ac:dyDescent="0.25">
      <c r="A82" s="31"/>
      <c r="B82" s="31"/>
      <c r="C82" s="31"/>
      <c r="D82" s="31"/>
      <c r="G82" s="31"/>
      <c r="H82" s="31"/>
    </row>
    <row r="83" spans="1:8" x14ac:dyDescent="0.25">
      <c r="A83" s="31"/>
      <c r="B83" s="31"/>
      <c r="C83" s="31"/>
      <c r="D83" s="31"/>
      <c r="G83" s="31"/>
      <c r="H83" s="31"/>
    </row>
    <row r="84" spans="1:8" x14ac:dyDescent="0.25">
      <c r="A84" s="31"/>
      <c r="B84" s="31"/>
      <c r="C84" s="31"/>
      <c r="D84" s="31"/>
      <c r="E84" s="31"/>
      <c r="F84" s="31"/>
      <c r="G84" s="31"/>
      <c r="H84" s="31"/>
    </row>
    <row r="85" spans="1:8" x14ac:dyDescent="0.25">
      <c r="A85" s="31"/>
      <c r="B85" s="31"/>
      <c r="C85" s="31"/>
      <c r="D85" s="31"/>
      <c r="E85" s="31"/>
      <c r="F85" s="31"/>
      <c r="G85" s="31"/>
      <c r="H85" s="31"/>
    </row>
    <row r="86" spans="1:8" x14ac:dyDescent="0.25">
      <c r="A86" s="31"/>
      <c r="B86" s="31"/>
      <c r="C86" s="31"/>
      <c r="D86" s="31"/>
      <c r="E86" s="31"/>
      <c r="F86" s="31"/>
      <c r="G86" s="31"/>
      <c r="H86" s="31"/>
    </row>
    <row r="87" spans="1:8" x14ac:dyDescent="0.25">
      <c r="A87" s="31"/>
      <c r="B87" s="31"/>
      <c r="C87" s="31"/>
      <c r="D87" s="31"/>
      <c r="E87" s="31"/>
      <c r="F87" s="31"/>
      <c r="G87" s="31"/>
      <c r="H87" s="31"/>
    </row>
    <row r="88" spans="1:8" x14ac:dyDescent="0.25">
      <c r="A88" s="31"/>
      <c r="B88" s="31"/>
      <c r="C88" s="31"/>
      <c r="D88" s="31"/>
      <c r="E88" s="31"/>
      <c r="F88" s="31"/>
      <c r="G88" s="31"/>
      <c r="H88" s="31"/>
    </row>
    <row r="89" spans="1:8" x14ac:dyDescent="0.25">
      <c r="A89" s="31"/>
      <c r="B89" s="31"/>
      <c r="C89" s="31"/>
      <c r="D89" s="31"/>
      <c r="E89" s="31"/>
      <c r="F89" s="31"/>
      <c r="G89" s="31"/>
      <c r="H89" s="31"/>
    </row>
    <row r="90" spans="1:8" x14ac:dyDescent="0.25">
      <c r="A90" s="31"/>
      <c r="B90" s="31"/>
      <c r="C90" s="31"/>
      <c r="D90" s="31"/>
      <c r="E90" s="31"/>
      <c r="F90" s="31"/>
      <c r="G90" s="31"/>
      <c r="H90" s="31"/>
    </row>
    <row r="91" spans="1:8" x14ac:dyDescent="0.25">
      <c r="A91" s="31"/>
      <c r="B91" s="31"/>
      <c r="C91" s="31"/>
      <c r="D91" s="31"/>
      <c r="E91" s="31"/>
      <c r="F91" s="31"/>
      <c r="G91" s="31"/>
      <c r="H91" s="31"/>
    </row>
    <row r="92" spans="1:8" x14ac:dyDescent="0.25">
      <c r="A92" s="31"/>
      <c r="B92" s="31"/>
      <c r="C92" s="31"/>
      <c r="D92" s="31"/>
      <c r="E92" s="31"/>
      <c r="F92" s="31"/>
      <c r="G92" s="31"/>
      <c r="H92" s="31"/>
    </row>
    <row r="93" spans="1:8" x14ac:dyDescent="0.25">
      <c r="A93" s="31"/>
      <c r="B93" s="31"/>
      <c r="C93" s="31"/>
      <c r="D93" s="31"/>
      <c r="E93" s="31"/>
      <c r="F93" s="31"/>
      <c r="G93" s="31"/>
      <c r="H93" s="31"/>
    </row>
    <row r="94" spans="1:8" x14ac:dyDescent="0.25">
      <c r="A94" s="31"/>
      <c r="B94" s="31"/>
      <c r="C94" s="31"/>
      <c r="D94" s="31"/>
      <c r="E94" s="31"/>
      <c r="F94" s="31"/>
      <c r="G94" s="31"/>
      <c r="H94" s="31"/>
    </row>
    <row r="95" spans="1:8" x14ac:dyDescent="0.25">
      <c r="A95" s="31"/>
      <c r="B95" s="31"/>
      <c r="C95" s="31"/>
      <c r="D95" s="31"/>
      <c r="E95" s="31"/>
      <c r="F95" s="31"/>
      <c r="G95" s="31"/>
      <c r="H95" s="31"/>
    </row>
    <row r="96" spans="1:8" x14ac:dyDescent="0.25">
      <c r="A96" s="31"/>
      <c r="B96" s="31"/>
      <c r="C96" s="31"/>
      <c r="D96" s="31"/>
      <c r="E96" s="31"/>
      <c r="F96" s="31"/>
      <c r="G96" s="31"/>
      <c r="H96" s="31"/>
    </row>
    <row r="97" spans="1:8" x14ac:dyDescent="0.25">
      <c r="A97" s="31"/>
      <c r="B97" s="31"/>
      <c r="C97" s="31"/>
      <c r="D97" s="31"/>
      <c r="E97" s="31"/>
      <c r="F97" s="31"/>
      <c r="G97" s="31"/>
      <c r="H97" s="31"/>
    </row>
    <row r="98" spans="1:8" x14ac:dyDescent="0.25">
      <c r="A98" s="31"/>
      <c r="B98" s="31"/>
      <c r="C98" s="31"/>
      <c r="D98" s="31"/>
      <c r="E98" s="31"/>
      <c r="F98" s="31"/>
      <c r="G98" s="31"/>
      <c r="H98" s="31"/>
    </row>
    <row r="99" spans="1:8" x14ac:dyDescent="0.25">
      <c r="A99" s="31"/>
      <c r="B99" s="31"/>
      <c r="C99" s="31"/>
      <c r="D99" s="31"/>
      <c r="E99" s="31"/>
      <c r="F99" s="31"/>
      <c r="G99" s="31"/>
      <c r="H99" s="31"/>
    </row>
    <row r="100" spans="1:8" x14ac:dyDescent="0.25">
      <c r="A100" s="31"/>
      <c r="B100" s="31"/>
      <c r="C100" s="31"/>
      <c r="D100" s="31"/>
      <c r="E100" s="31"/>
      <c r="F100" s="31"/>
      <c r="G100" s="31"/>
      <c r="H100" s="31"/>
    </row>
    <row r="101" spans="1:8" x14ac:dyDescent="0.25">
      <c r="A101" s="31"/>
      <c r="B101" s="31"/>
      <c r="C101" s="31"/>
      <c r="D101" s="31"/>
      <c r="E101" s="31"/>
      <c r="F101" s="31"/>
      <c r="G101" s="31"/>
      <c r="H101" s="31"/>
    </row>
    <row r="102" spans="1:8" x14ac:dyDescent="0.25">
      <c r="A102" s="31"/>
      <c r="B102" s="31"/>
      <c r="C102" s="31"/>
      <c r="D102" s="31"/>
      <c r="E102" s="31"/>
      <c r="F102" s="31"/>
      <c r="G102" s="31"/>
      <c r="H102" s="31"/>
    </row>
    <row r="103" spans="1:8" x14ac:dyDescent="0.25">
      <c r="A103" s="31"/>
      <c r="B103" s="31"/>
      <c r="C103" s="31"/>
      <c r="D103" s="31"/>
      <c r="E103" s="31"/>
      <c r="F103" s="31"/>
      <c r="G103" s="31"/>
      <c r="H103" s="31"/>
    </row>
    <row r="104" spans="1:8" x14ac:dyDescent="0.25">
      <c r="A104" s="31"/>
      <c r="B104" s="31"/>
      <c r="C104" s="31"/>
      <c r="D104" s="31"/>
      <c r="E104" s="31"/>
      <c r="F104" s="31"/>
      <c r="G104" s="31"/>
      <c r="H104" s="31"/>
    </row>
    <row r="105" spans="1:8" x14ac:dyDescent="0.25">
      <c r="A105" s="31"/>
      <c r="B105" s="31"/>
      <c r="C105" s="31"/>
      <c r="D105" s="31"/>
      <c r="E105" s="31"/>
      <c r="F105" s="31"/>
      <c r="G105" s="31"/>
      <c r="H105" s="31"/>
    </row>
    <row r="106" spans="1:8" x14ac:dyDescent="0.25">
      <c r="A106" s="31"/>
      <c r="B106" s="31"/>
      <c r="C106" s="31"/>
      <c r="D106" s="31"/>
      <c r="E106" s="31"/>
      <c r="F106" s="31"/>
      <c r="G106" s="31"/>
      <c r="H106" s="31"/>
    </row>
    <row r="107" spans="1:8" x14ac:dyDescent="0.25">
      <c r="A107" s="31"/>
      <c r="B107" s="31"/>
      <c r="C107" s="31"/>
      <c r="D107" s="31"/>
      <c r="E107" s="31"/>
      <c r="F107" s="31"/>
      <c r="G107" s="31"/>
      <c r="H107" s="31"/>
    </row>
    <row r="108" spans="1:8" x14ac:dyDescent="0.25">
      <c r="A108" s="31"/>
      <c r="B108" s="31"/>
      <c r="C108" s="31"/>
      <c r="D108" s="31"/>
      <c r="E108" s="31"/>
      <c r="F108" s="31"/>
      <c r="G108" s="31"/>
      <c r="H108" s="31"/>
    </row>
    <row r="109" spans="1:8" x14ac:dyDescent="0.25">
      <c r="A109" s="31"/>
      <c r="B109" s="31"/>
      <c r="C109" s="31"/>
      <c r="D109" s="31"/>
      <c r="E109" s="31"/>
      <c r="F109" s="31"/>
      <c r="G109" s="31"/>
      <c r="H109" s="31"/>
    </row>
    <row r="110" spans="1:8" x14ac:dyDescent="0.25">
      <c r="A110" s="31"/>
      <c r="B110" s="31"/>
      <c r="C110" s="31"/>
      <c r="D110" s="31"/>
      <c r="E110" s="31"/>
      <c r="F110" s="31"/>
      <c r="G110" s="31"/>
      <c r="H110" s="31"/>
    </row>
    <row r="111" spans="1:8" x14ac:dyDescent="0.25">
      <c r="A111" s="31"/>
      <c r="B111" s="31"/>
      <c r="C111" s="31"/>
      <c r="D111" s="31"/>
      <c r="E111" s="31"/>
      <c r="F111" s="31"/>
      <c r="G111" s="31"/>
      <c r="H111" s="31"/>
    </row>
    <row r="112" spans="1:8" x14ac:dyDescent="0.25">
      <c r="A112" s="31"/>
      <c r="B112" s="31"/>
      <c r="C112" s="31"/>
      <c r="D112" s="31"/>
      <c r="E112" s="31"/>
      <c r="F112" s="31"/>
      <c r="G112" s="31"/>
      <c r="H112" s="31"/>
    </row>
    <row r="113" spans="1:8" x14ac:dyDescent="0.25">
      <c r="A113" s="31"/>
      <c r="B113" s="31"/>
      <c r="C113" s="31"/>
      <c r="D113" s="31"/>
      <c r="E113" s="31"/>
      <c r="F113" s="31"/>
      <c r="G113" s="31"/>
      <c r="H113" s="31"/>
    </row>
    <row r="114" spans="1:8" x14ac:dyDescent="0.25">
      <c r="A114" s="31"/>
      <c r="B114" s="31"/>
      <c r="C114" s="31"/>
      <c r="D114" s="31"/>
      <c r="E114" s="31"/>
      <c r="F114" s="31"/>
      <c r="G114" s="31"/>
      <c r="H114" s="31"/>
    </row>
    <row r="115" spans="1:8" x14ac:dyDescent="0.25">
      <c r="A115" s="31"/>
      <c r="B115" s="31"/>
      <c r="C115" s="31"/>
      <c r="D115" s="31"/>
      <c r="E115" s="31"/>
      <c r="F115" s="31"/>
      <c r="G115" s="31"/>
      <c r="H115" s="31"/>
    </row>
    <row r="116" spans="1:8" x14ac:dyDescent="0.25">
      <c r="A116" s="31"/>
      <c r="B116" s="31"/>
      <c r="C116" s="31"/>
      <c r="D116" s="31"/>
      <c r="E116" s="31"/>
      <c r="F116" s="31"/>
      <c r="G116" s="31"/>
      <c r="H116" s="31"/>
    </row>
    <row r="117" spans="1:8" x14ac:dyDescent="0.25">
      <c r="A117" s="31"/>
      <c r="B117" s="31"/>
      <c r="C117" s="31"/>
      <c r="D117" s="31"/>
      <c r="E117" s="31"/>
      <c r="F117" s="31"/>
      <c r="G117" s="31"/>
      <c r="H117" s="31"/>
    </row>
    <row r="118" spans="1:8" x14ac:dyDescent="0.25">
      <c r="A118" s="31"/>
      <c r="B118" s="31"/>
      <c r="C118" s="31"/>
      <c r="D118" s="31"/>
      <c r="E118" s="31"/>
      <c r="F118" s="31"/>
      <c r="G118" s="31"/>
      <c r="H118" s="31"/>
    </row>
    <row r="119" spans="1:8" x14ac:dyDescent="0.25">
      <c r="A119" s="31"/>
      <c r="B119" s="31"/>
      <c r="C119" s="31"/>
      <c r="D119" s="31"/>
      <c r="E119" s="31"/>
      <c r="F119" s="31"/>
      <c r="G119" s="31"/>
      <c r="H119" s="31"/>
    </row>
    <row r="120" spans="1:8" x14ac:dyDescent="0.25">
      <c r="A120" s="31"/>
      <c r="B120" s="31"/>
      <c r="C120" s="31"/>
      <c r="D120" s="31"/>
      <c r="E120" s="31"/>
      <c r="F120" s="31"/>
      <c r="G120" s="31"/>
      <c r="H120" s="31"/>
    </row>
    <row r="121" spans="1:8" x14ac:dyDescent="0.25">
      <c r="A121" s="31"/>
      <c r="B121" s="31"/>
      <c r="C121" s="31"/>
      <c r="D121" s="31"/>
      <c r="E121" s="31"/>
      <c r="F121" s="31"/>
      <c r="G121" s="31"/>
      <c r="H121" s="31"/>
    </row>
    <row r="122" spans="1:8" x14ac:dyDescent="0.25">
      <c r="A122" s="31"/>
      <c r="B122" s="31"/>
      <c r="C122" s="31"/>
      <c r="D122" s="31"/>
      <c r="E122" s="31"/>
      <c r="F122" s="31"/>
      <c r="G122" s="31"/>
      <c r="H122" s="31"/>
    </row>
    <row r="123" spans="1:8" x14ac:dyDescent="0.25">
      <c r="A123" s="31"/>
      <c r="B123" s="31"/>
      <c r="C123" s="31"/>
      <c r="D123" s="31"/>
      <c r="E123" s="31"/>
      <c r="F123" s="31"/>
      <c r="G123" s="31"/>
      <c r="H123" s="31"/>
    </row>
    <row r="124" spans="1:8" x14ac:dyDescent="0.25">
      <c r="A124" s="31"/>
      <c r="B124" s="31"/>
      <c r="C124" s="31"/>
      <c r="D124" s="31"/>
      <c r="E124" s="31"/>
      <c r="F124" s="31"/>
      <c r="G124" s="31"/>
      <c r="H124" s="31"/>
    </row>
    <row r="125" spans="1:8" x14ac:dyDescent="0.25">
      <c r="A125" s="31"/>
      <c r="B125" s="31"/>
      <c r="C125" s="31"/>
      <c r="D125" s="31"/>
      <c r="E125" s="31"/>
      <c r="F125" s="31"/>
      <c r="G125" s="31"/>
      <c r="H125" s="31"/>
    </row>
    <row r="126" spans="1:8" x14ac:dyDescent="0.25">
      <c r="A126" s="31"/>
      <c r="B126" s="31"/>
      <c r="C126" s="31"/>
      <c r="D126" s="31"/>
      <c r="E126" s="31"/>
      <c r="F126" s="31"/>
      <c r="G126" s="31"/>
      <c r="H126" s="31"/>
    </row>
    <row r="127" spans="1:8" x14ac:dyDescent="0.25">
      <c r="A127" s="31"/>
      <c r="B127" s="31"/>
      <c r="C127" s="31"/>
      <c r="D127" s="31"/>
      <c r="E127" s="31"/>
      <c r="F127" s="31"/>
      <c r="G127" s="31"/>
      <c r="H127" s="31"/>
    </row>
    <row r="128" spans="1:8" x14ac:dyDescent="0.25">
      <c r="A128" s="31"/>
      <c r="B128" s="31"/>
      <c r="C128" s="31"/>
      <c r="D128" s="31"/>
      <c r="E128" s="31"/>
      <c r="F128" s="31"/>
      <c r="G128" s="31"/>
      <c r="H128" s="31"/>
    </row>
    <row r="129" spans="1:8" x14ac:dyDescent="0.25">
      <c r="A129" s="31"/>
      <c r="B129" s="31"/>
      <c r="C129" s="31"/>
      <c r="D129" s="31"/>
      <c r="E129" s="31"/>
      <c r="F129" s="31"/>
      <c r="G129" s="31"/>
      <c r="H129" s="31"/>
    </row>
    <row r="130" spans="1:8" x14ac:dyDescent="0.25">
      <c r="A130" s="31"/>
      <c r="B130" s="31"/>
      <c r="C130" s="31"/>
      <c r="D130" s="31"/>
      <c r="E130" s="31"/>
      <c r="F130" s="31"/>
      <c r="G130" s="31"/>
      <c r="H130" s="31"/>
    </row>
    <row r="131" spans="1:8" x14ac:dyDescent="0.25">
      <c r="A131" s="31"/>
      <c r="B131" s="31"/>
      <c r="C131" s="31"/>
      <c r="D131" s="31"/>
      <c r="E131" s="31"/>
      <c r="F131" s="31"/>
      <c r="G131" s="31"/>
      <c r="H131" s="31"/>
    </row>
    <row r="132" spans="1:8" x14ac:dyDescent="0.25">
      <c r="A132" s="31"/>
      <c r="B132" s="31"/>
      <c r="C132" s="31"/>
      <c r="D132" s="31"/>
      <c r="E132" s="31"/>
      <c r="F132" s="31"/>
      <c r="G132" s="31"/>
      <c r="H132" s="31"/>
    </row>
    <row r="133" spans="1:8" x14ac:dyDescent="0.25">
      <c r="A133" s="31"/>
      <c r="B133" s="31"/>
      <c r="C133" s="31"/>
      <c r="D133" s="31"/>
      <c r="E133" s="31"/>
      <c r="F133" s="31"/>
      <c r="G133" s="31"/>
      <c r="H133" s="31"/>
    </row>
    <row r="134" spans="1:8" x14ac:dyDescent="0.25">
      <c r="A134" s="31"/>
      <c r="B134" s="31"/>
      <c r="C134" s="31"/>
      <c r="D134" s="31"/>
      <c r="E134" s="31"/>
      <c r="F134" s="31"/>
      <c r="G134" s="31"/>
      <c r="H134" s="31"/>
    </row>
    <row r="135" spans="1:8" x14ac:dyDescent="0.25">
      <c r="A135" s="31"/>
      <c r="B135" s="31"/>
      <c r="C135" s="31"/>
      <c r="D135" s="31"/>
      <c r="E135" s="31"/>
      <c r="F135" s="31"/>
      <c r="G135" s="31"/>
      <c r="H135" s="31"/>
    </row>
    <row r="136" spans="1:8" x14ac:dyDescent="0.25">
      <c r="A136" s="31"/>
      <c r="B136" s="31"/>
      <c r="C136" s="31"/>
      <c r="D136" s="31"/>
      <c r="E136" s="31"/>
      <c r="F136" s="31"/>
      <c r="G136" s="31"/>
      <c r="H136" s="31"/>
    </row>
    <row r="137" spans="1:8" x14ac:dyDescent="0.25">
      <c r="A137" s="31"/>
      <c r="B137" s="31"/>
      <c r="C137" s="31"/>
      <c r="D137" s="31"/>
      <c r="E137" s="31"/>
      <c r="F137" s="31"/>
      <c r="G137" s="31"/>
      <c r="H137" s="31"/>
    </row>
    <row r="138" spans="1:8" x14ac:dyDescent="0.25">
      <c r="A138" s="31"/>
      <c r="B138" s="31"/>
      <c r="C138" s="31"/>
      <c r="D138" s="31"/>
      <c r="E138" s="31"/>
      <c r="F138" s="31"/>
      <c r="G138" s="31"/>
      <c r="H138" s="31"/>
    </row>
    <row r="139" spans="1:8" x14ac:dyDescent="0.25">
      <c r="A139" s="31"/>
      <c r="B139" s="31"/>
      <c r="C139" s="31"/>
      <c r="D139" s="31"/>
      <c r="E139" s="31"/>
      <c r="F139" s="31"/>
      <c r="G139" s="31"/>
      <c r="H139" s="31"/>
    </row>
    <row r="140" spans="1:8" x14ac:dyDescent="0.25">
      <c r="A140" s="31"/>
      <c r="B140" s="31"/>
      <c r="C140" s="31"/>
      <c r="D140" s="31"/>
      <c r="E140" s="31"/>
      <c r="F140" s="31"/>
      <c r="G140" s="31"/>
      <c r="H140" s="31"/>
    </row>
    <row r="141" spans="1:8" x14ac:dyDescent="0.25">
      <c r="A141" s="31"/>
      <c r="B141" s="31"/>
      <c r="C141" s="31"/>
      <c r="D141" s="31"/>
      <c r="E141" s="31"/>
      <c r="F141" s="31"/>
      <c r="G141" s="31"/>
      <c r="H141" s="31"/>
    </row>
    <row r="142" spans="1:8" x14ac:dyDescent="0.25">
      <c r="A142" s="31"/>
      <c r="B142" s="31"/>
      <c r="C142" s="31"/>
      <c r="D142" s="31"/>
      <c r="E142" s="31"/>
      <c r="F142" s="31"/>
      <c r="G142" s="31"/>
      <c r="H142" s="31"/>
    </row>
    <row r="143" spans="1:8" x14ac:dyDescent="0.25">
      <c r="A143" s="31"/>
      <c r="B143" s="31"/>
      <c r="C143" s="31"/>
      <c r="D143" s="31"/>
      <c r="E143" s="31"/>
      <c r="F143" s="31"/>
      <c r="G143" s="31"/>
      <c r="H143" s="31"/>
    </row>
    <row r="144" spans="1:8" x14ac:dyDescent="0.25">
      <c r="A144" s="31"/>
      <c r="B144" s="31"/>
      <c r="C144" s="31"/>
      <c r="D144" s="31"/>
      <c r="E144" s="31"/>
      <c r="F144" s="31"/>
      <c r="G144" s="31"/>
      <c r="H144" s="31"/>
    </row>
    <row r="145" spans="1:8" x14ac:dyDescent="0.25">
      <c r="A145" s="31"/>
      <c r="B145" s="31"/>
      <c r="C145" s="31"/>
      <c r="D145" s="31"/>
      <c r="E145" s="31"/>
      <c r="F145" s="31"/>
      <c r="G145" s="31"/>
      <c r="H145" s="31"/>
    </row>
    <row r="146" spans="1:8" x14ac:dyDescent="0.25">
      <c r="A146" s="31"/>
      <c r="B146" s="31"/>
      <c r="C146" s="31"/>
      <c r="D146" s="31"/>
      <c r="E146" s="31"/>
      <c r="F146" s="31"/>
      <c r="G146" s="31"/>
      <c r="H146" s="31"/>
    </row>
    <row r="147" spans="1:8" x14ac:dyDescent="0.25">
      <c r="A147" s="31"/>
      <c r="B147" s="31"/>
      <c r="C147" s="31"/>
      <c r="D147" s="31"/>
      <c r="E147" s="31"/>
      <c r="F147" s="31"/>
      <c r="G147" s="31"/>
      <c r="H147" s="31"/>
    </row>
    <row r="148" spans="1:8" x14ac:dyDescent="0.25">
      <c r="A148" s="31"/>
      <c r="B148" s="31"/>
      <c r="C148" s="31"/>
      <c r="D148" s="31"/>
      <c r="E148" s="31"/>
      <c r="F148" s="31"/>
      <c r="G148" s="31"/>
      <c r="H148" s="31"/>
    </row>
    <row r="149" spans="1:8" x14ac:dyDescent="0.25">
      <c r="A149" s="31"/>
      <c r="B149" s="31"/>
      <c r="C149" s="31"/>
      <c r="D149" s="31"/>
      <c r="E149" s="31"/>
      <c r="F149" s="31"/>
      <c r="G149" s="31"/>
      <c r="H149" s="31"/>
    </row>
    <row r="150" spans="1:8" x14ac:dyDescent="0.25">
      <c r="A150" s="31"/>
      <c r="B150" s="31"/>
      <c r="C150" s="31"/>
      <c r="D150" s="31"/>
      <c r="E150" s="31"/>
      <c r="F150" s="31"/>
      <c r="G150" s="31"/>
      <c r="H150" s="31"/>
    </row>
    <row r="151" spans="1:8" x14ac:dyDescent="0.25">
      <c r="A151" s="31"/>
      <c r="B151" s="31"/>
      <c r="C151" s="31"/>
      <c r="D151" s="31"/>
      <c r="E151" s="31"/>
      <c r="F151" s="31"/>
      <c r="G151" s="31"/>
      <c r="H151" s="31"/>
    </row>
    <row r="152" spans="1:8" x14ac:dyDescent="0.25">
      <c r="A152" s="31"/>
      <c r="B152" s="31"/>
      <c r="C152" s="31"/>
      <c r="D152" s="31"/>
      <c r="E152" s="31"/>
      <c r="F152" s="31"/>
      <c r="G152" s="31"/>
      <c r="H152" s="31"/>
    </row>
    <row r="153" spans="1:8" x14ac:dyDescent="0.25">
      <c r="A153" s="31"/>
      <c r="B153" s="31"/>
      <c r="C153" s="31"/>
      <c r="D153" s="31"/>
      <c r="E153" s="31"/>
      <c r="F153" s="31"/>
      <c r="G153" s="31"/>
      <c r="H153" s="31"/>
    </row>
    <row r="154" spans="1:8" x14ac:dyDescent="0.25">
      <c r="A154" s="31"/>
      <c r="B154" s="31"/>
      <c r="C154" s="31"/>
      <c r="D154" s="31"/>
      <c r="E154" s="31"/>
      <c r="F154" s="31"/>
      <c r="G154" s="31"/>
      <c r="H154" s="31"/>
    </row>
    <row r="155" spans="1:8" x14ac:dyDescent="0.25">
      <c r="A155" s="31"/>
      <c r="B155" s="31"/>
      <c r="C155" s="31"/>
      <c r="D155" s="31"/>
      <c r="E155" s="31"/>
      <c r="F155" s="31"/>
      <c r="G155" s="31"/>
      <c r="H155" s="31"/>
    </row>
    <row r="156" spans="1:8" x14ac:dyDescent="0.25">
      <c r="A156" s="31"/>
      <c r="B156" s="31"/>
      <c r="C156" s="31"/>
      <c r="D156" s="31"/>
      <c r="E156" s="31"/>
      <c r="F156" s="31"/>
      <c r="G156" s="31"/>
      <c r="H156" s="31"/>
    </row>
    <row r="157" spans="1:8" x14ac:dyDescent="0.25">
      <c r="A157" s="31"/>
      <c r="B157" s="31"/>
      <c r="C157" s="31"/>
      <c r="D157" s="31"/>
      <c r="E157" s="31"/>
      <c r="F157" s="31"/>
      <c r="G157" s="31"/>
      <c r="H157" s="31"/>
    </row>
    <row r="158" spans="1:8" x14ac:dyDescent="0.25">
      <c r="A158" s="31"/>
      <c r="B158" s="31"/>
      <c r="C158" s="31"/>
      <c r="D158" s="31"/>
      <c r="E158" s="31"/>
      <c r="F158" s="31"/>
      <c r="G158" s="31"/>
      <c r="H158" s="31"/>
    </row>
    <row r="159" spans="1:8" x14ac:dyDescent="0.25">
      <c r="A159" s="31"/>
      <c r="B159" s="31"/>
      <c r="C159" s="31"/>
      <c r="D159" s="31"/>
      <c r="E159" s="31"/>
      <c r="F159" s="31"/>
      <c r="G159" s="31"/>
      <c r="H159" s="31"/>
    </row>
    <row r="160" spans="1:8" x14ac:dyDescent="0.25">
      <c r="A160" s="31"/>
      <c r="B160" s="31"/>
      <c r="C160" s="31"/>
      <c r="D160" s="31"/>
      <c r="E160" s="31"/>
      <c r="F160" s="31"/>
      <c r="G160" s="31"/>
      <c r="H160" s="31"/>
    </row>
    <row r="161" spans="1:8" x14ac:dyDescent="0.25">
      <c r="A161" s="31"/>
      <c r="B161" s="31"/>
      <c r="C161" s="31"/>
      <c r="D161" s="31"/>
      <c r="E161" s="31"/>
      <c r="F161" s="31"/>
      <c r="G161" s="31"/>
      <c r="H161" s="31"/>
    </row>
    <row r="162" spans="1:8" x14ac:dyDescent="0.25">
      <c r="A162" s="31"/>
      <c r="B162" s="31"/>
      <c r="C162" s="31"/>
      <c r="D162" s="31"/>
      <c r="E162" s="31"/>
      <c r="F162" s="31"/>
      <c r="G162" s="31"/>
      <c r="H162" s="31"/>
    </row>
    <row r="163" spans="1:8" x14ac:dyDescent="0.25">
      <c r="A163" s="31"/>
      <c r="B163" s="31"/>
      <c r="C163" s="31"/>
      <c r="D163" s="31"/>
      <c r="E163" s="31"/>
      <c r="F163" s="31"/>
      <c r="G163" s="31"/>
      <c r="H163" s="31"/>
    </row>
    <row r="164" spans="1:8" x14ac:dyDescent="0.25">
      <c r="A164" s="31"/>
      <c r="B164" s="31"/>
      <c r="C164" s="31"/>
      <c r="D164" s="31"/>
      <c r="E164" s="31"/>
      <c r="F164" s="31"/>
      <c r="G164" s="31"/>
      <c r="H164" s="31"/>
    </row>
    <row r="165" spans="1:8" x14ac:dyDescent="0.25">
      <c r="A165" s="31"/>
      <c r="B165" s="31"/>
      <c r="C165" s="31"/>
      <c r="D165" s="31"/>
      <c r="E165" s="31"/>
      <c r="F165" s="31"/>
      <c r="G165" s="31"/>
      <c r="H165" s="31"/>
    </row>
    <row r="166" spans="1:8" x14ac:dyDescent="0.25">
      <c r="A166" s="31"/>
      <c r="B166" s="31"/>
      <c r="C166" s="31"/>
      <c r="D166" s="31"/>
      <c r="E166" s="31"/>
      <c r="F166" s="31"/>
      <c r="G166" s="31"/>
      <c r="H166" s="31"/>
    </row>
    <row r="167" spans="1:8" x14ac:dyDescent="0.25">
      <c r="A167" s="31"/>
      <c r="B167" s="31"/>
      <c r="C167" s="31"/>
      <c r="D167" s="31"/>
      <c r="E167" s="31"/>
      <c r="F167" s="31"/>
      <c r="G167" s="31"/>
      <c r="H167" s="31"/>
    </row>
    <row r="168" spans="1:8" x14ac:dyDescent="0.25">
      <c r="A168" s="31"/>
      <c r="B168" s="31"/>
      <c r="C168" s="31"/>
      <c r="D168" s="31"/>
      <c r="E168" s="31"/>
      <c r="F168" s="31"/>
      <c r="G168" s="31"/>
      <c r="H168" s="31"/>
    </row>
    <row r="169" spans="1:8" x14ac:dyDescent="0.25">
      <c r="A169" s="31"/>
      <c r="B169" s="31"/>
      <c r="C169" s="31"/>
      <c r="D169" s="31"/>
      <c r="E169" s="31"/>
      <c r="F169" s="31"/>
      <c r="G169" s="31"/>
      <c r="H169" s="31"/>
    </row>
    <row r="170" spans="1:8" x14ac:dyDescent="0.25">
      <c r="A170" s="31"/>
      <c r="B170" s="31"/>
      <c r="C170" s="31"/>
      <c r="D170" s="31"/>
      <c r="E170" s="31"/>
      <c r="F170" s="31"/>
      <c r="G170" s="31"/>
      <c r="H170" s="31"/>
    </row>
    <row r="171" spans="1:8" x14ac:dyDescent="0.25">
      <c r="A171" s="31"/>
      <c r="B171" s="31"/>
      <c r="C171" s="31"/>
      <c r="D171" s="31"/>
      <c r="E171" s="31"/>
      <c r="F171" s="31"/>
      <c r="G171" s="31"/>
      <c r="H171" s="31"/>
    </row>
    <row r="172" spans="1:8" x14ac:dyDescent="0.25">
      <c r="A172" s="31"/>
      <c r="B172" s="31"/>
      <c r="C172" s="31"/>
      <c r="D172" s="31"/>
      <c r="E172" s="31"/>
      <c r="F172" s="31"/>
      <c r="G172" s="31"/>
      <c r="H172" s="31"/>
    </row>
    <row r="173" spans="1:8" x14ac:dyDescent="0.25">
      <c r="A173" s="31"/>
      <c r="B173" s="31"/>
      <c r="C173" s="31"/>
      <c r="D173" s="31"/>
      <c r="E173" s="31"/>
      <c r="F173" s="31"/>
      <c r="G173" s="31"/>
      <c r="H173" s="31"/>
    </row>
    <row r="174" spans="1:8" x14ac:dyDescent="0.25">
      <c r="A174" s="31"/>
      <c r="B174" s="31"/>
      <c r="C174" s="31"/>
      <c r="D174" s="31"/>
      <c r="E174" s="31"/>
      <c r="F174" s="31"/>
      <c r="G174" s="31"/>
      <c r="H174" s="31"/>
    </row>
    <row r="175" spans="1:8" x14ac:dyDescent="0.25">
      <c r="A175" s="31"/>
      <c r="B175" s="31"/>
      <c r="C175" s="31"/>
      <c r="D175" s="31"/>
      <c r="E175" s="31"/>
      <c r="F175" s="31"/>
      <c r="G175" s="31"/>
      <c r="H175" s="31"/>
    </row>
    <row r="176" spans="1:8" x14ac:dyDescent="0.25">
      <c r="A176" s="31"/>
      <c r="B176" s="31"/>
      <c r="C176" s="31"/>
      <c r="D176" s="31"/>
      <c r="E176" s="31"/>
      <c r="F176" s="31"/>
      <c r="G176" s="31"/>
      <c r="H176" s="31"/>
    </row>
    <row r="177" spans="1:8" x14ac:dyDescent="0.25">
      <c r="A177" s="31"/>
      <c r="B177" s="31"/>
      <c r="C177" s="31"/>
      <c r="D177" s="31"/>
      <c r="E177" s="31"/>
      <c r="F177" s="31"/>
      <c r="G177" s="31"/>
      <c r="H177" s="31"/>
    </row>
    <row r="178" spans="1:8" x14ac:dyDescent="0.25">
      <c r="A178" s="31"/>
      <c r="B178" s="31"/>
      <c r="C178" s="31"/>
      <c r="D178" s="31"/>
      <c r="E178" s="31"/>
      <c r="F178" s="31"/>
      <c r="G178" s="31"/>
      <c r="H178" s="31"/>
    </row>
    <row r="179" spans="1:8" x14ac:dyDescent="0.25">
      <c r="A179" s="31"/>
      <c r="B179" s="31"/>
      <c r="C179" s="31"/>
      <c r="D179" s="31"/>
      <c r="E179" s="31"/>
      <c r="F179" s="31"/>
      <c r="G179" s="31"/>
      <c r="H179" s="31"/>
    </row>
    <row r="180" spans="1:8" x14ac:dyDescent="0.25">
      <c r="A180" s="31"/>
      <c r="B180" s="31"/>
      <c r="C180" s="31"/>
      <c r="D180" s="31"/>
      <c r="E180" s="31"/>
      <c r="F180" s="31"/>
      <c r="G180" s="31"/>
      <c r="H180" s="31"/>
    </row>
    <row r="181" spans="1:8" x14ac:dyDescent="0.25">
      <c r="A181" s="31"/>
      <c r="B181" s="31"/>
      <c r="C181" s="31"/>
      <c r="D181" s="31"/>
      <c r="E181" s="31"/>
      <c r="F181" s="31"/>
      <c r="G181" s="31"/>
      <c r="H181" s="31"/>
    </row>
    <row r="182" spans="1:8" x14ac:dyDescent="0.25">
      <c r="A182" s="31"/>
      <c r="B182" s="31"/>
      <c r="C182" s="31"/>
      <c r="D182" s="31"/>
      <c r="E182" s="31"/>
      <c r="F182" s="31"/>
      <c r="G182" s="31"/>
      <c r="H182" s="31"/>
    </row>
    <row r="183" spans="1:8" x14ac:dyDescent="0.25">
      <c r="A183" s="31"/>
      <c r="B183" s="31"/>
      <c r="C183" s="31"/>
      <c r="D183" s="31"/>
      <c r="E183" s="31"/>
      <c r="F183" s="31"/>
      <c r="G183" s="31"/>
      <c r="H183" s="31"/>
    </row>
    <row r="184" spans="1:8" x14ac:dyDescent="0.25">
      <c r="A184" s="31"/>
      <c r="B184" s="31"/>
      <c r="C184" s="31"/>
      <c r="D184" s="31"/>
      <c r="E184" s="31"/>
      <c r="F184" s="31"/>
      <c r="G184" s="31"/>
      <c r="H184" s="31"/>
    </row>
    <row r="185" spans="1:8" x14ac:dyDescent="0.25">
      <c r="A185" s="31"/>
      <c r="B185" s="31"/>
      <c r="C185" s="31"/>
      <c r="D185" s="31"/>
      <c r="E185" s="31"/>
      <c r="F185" s="31"/>
      <c r="G185" s="31"/>
      <c r="H185" s="31"/>
    </row>
    <row r="186" spans="1:8" x14ac:dyDescent="0.25">
      <c r="A186" s="31"/>
      <c r="B186" s="31"/>
      <c r="C186" s="31"/>
      <c r="D186" s="31"/>
      <c r="E186" s="31"/>
      <c r="F186" s="31"/>
      <c r="G186" s="31"/>
      <c r="H186" s="31"/>
    </row>
    <row r="187" spans="1:8" x14ac:dyDescent="0.25">
      <c r="A187" s="31"/>
      <c r="B187" s="31"/>
      <c r="C187" s="31"/>
      <c r="D187" s="31"/>
      <c r="E187" s="31"/>
      <c r="F187" s="31"/>
      <c r="G187" s="31"/>
      <c r="H187" s="31"/>
    </row>
    <row r="188" spans="1:8" x14ac:dyDescent="0.25">
      <c r="A188" s="31"/>
      <c r="B188" s="31"/>
      <c r="C188" s="31"/>
      <c r="D188" s="31"/>
      <c r="E188" s="31"/>
      <c r="F188" s="31"/>
      <c r="G188" s="31"/>
      <c r="H188" s="31"/>
    </row>
    <row r="189" spans="1:8" x14ac:dyDescent="0.25">
      <c r="A189" s="31"/>
      <c r="B189" s="31"/>
      <c r="C189" s="31"/>
      <c r="D189" s="31"/>
      <c r="E189" s="31"/>
      <c r="F189" s="31"/>
      <c r="G189" s="31"/>
      <c r="H189" s="31"/>
    </row>
    <row r="190" spans="1:8" x14ac:dyDescent="0.25">
      <c r="A190" s="31"/>
      <c r="B190" s="31"/>
      <c r="C190" s="31"/>
      <c r="D190" s="31"/>
      <c r="E190" s="31"/>
      <c r="F190" s="31"/>
      <c r="G190" s="31"/>
      <c r="H190" s="31"/>
    </row>
    <row r="191" spans="1:8" x14ac:dyDescent="0.25">
      <c r="A191" s="31"/>
      <c r="B191" s="31"/>
      <c r="C191" s="31"/>
      <c r="D191" s="31"/>
      <c r="E191" s="31"/>
      <c r="F191" s="31"/>
      <c r="G191" s="31"/>
      <c r="H191" s="31"/>
    </row>
    <row r="192" spans="1:8" x14ac:dyDescent="0.25">
      <c r="A192" s="31"/>
      <c r="B192" s="31"/>
      <c r="C192" s="31"/>
      <c r="D192" s="31"/>
      <c r="E192" s="31"/>
      <c r="F192" s="31"/>
      <c r="G192" s="31"/>
      <c r="H192" s="31"/>
    </row>
    <row r="193" spans="1:8" x14ac:dyDescent="0.25">
      <c r="A193" s="31"/>
      <c r="B193" s="31"/>
      <c r="C193" s="31"/>
      <c r="D193" s="31"/>
      <c r="E193" s="31"/>
      <c r="F193" s="31"/>
      <c r="G193" s="31"/>
      <c r="H193" s="31"/>
    </row>
    <row r="194" spans="1:8" x14ac:dyDescent="0.25">
      <c r="A194" s="31"/>
      <c r="B194" s="31"/>
      <c r="C194" s="31"/>
      <c r="D194" s="31"/>
      <c r="E194" s="31"/>
      <c r="F194" s="31"/>
      <c r="G194" s="31"/>
      <c r="H194" s="31"/>
    </row>
    <row r="195" spans="1:8" x14ac:dyDescent="0.25">
      <c r="A195" s="31"/>
      <c r="B195" s="31"/>
      <c r="C195" s="31"/>
      <c r="D195" s="31"/>
      <c r="E195" s="31"/>
      <c r="F195" s="31"/>
      <c r="G195" s="31"/>
      <c r="H195" s="31"/>
    </row>
    <row r="196" spans="1:8" x14ac:dyDescent="0.25">
      <c r="A196" s="31"/>
      <c r="B196" s="31"/>
      <c r="C196" s="31"/>
      <c r="D196" s="31"/>
      <c r="E196" s="31"/>
      <c r="F196" s="31"/>
      <c r="G196" s="31"/>
      <c r="H196" s="31"/>
    </row>
    <row r="197" spans="1:8" x14ac:dyDescent="0.25">
      <c r="A197" s="31"/>
      <c r="B197" s="31"/>
      <c r="C197" s="31"/>
      <c r="D197" s="31"/>
      <c r="E197" s="31"/>
      <c r="F197" s="31"/>
      <c r="G197" s="31"/>
      <c r="H197" s="31"/>
    </row>
    <row r="198" spans="1:8" x14ac:dyDescent="0.25">
      <c r="A198" s="31"/>
      <c r="B198" s="31"/>
      <c r="C198" s="31"/>
      <c r="D198" s="31"/>
      <c r="E198" s="31"/>
      <c r="F198" s="31"/>
      <c r="G198" s="31"/>
      <c r="H198" s="31"/>
    </row>
    <row r="199" spans="1:8" x14ac:dyDescent="0.25">
      <c r="A199" s="31"/>
      <c r="B199" s="31"/>
      <c r="C199" s="31"/>
      <c r="D199" s="31"/>
      <c r="E199" s="31"/>
      <c r="F199" s="31"/>
      <c r="G199" s="31"/>
      <c r="H199" s="31"/>
    </row>
    <row r="200" spans="1:8" x14ac:dyDescent="0.25">
      <c r="A200" s="31"/>
      <c r="B200" s="31"/>
      <c r="C200" s="31"/>
      <c r="D200" s="31"/>
      <c r="E200" s="31"/>
      <c r="F200" s="31"/>
      <c r="G200" s="31"/>
      <c r="H200" s="31"/>
    </row>
    <row r="201" spans="1:8" x14ac:dyDescent="0.25">
      <c r="A201" s="31"/>
      <c r="B201" s="31"/>
      <c r="C201" s="31"/>
      <c r="D201" s="31"/>
      <c r="E201" s="31"/>
      <c r="F201" s="31"/>
      <c r="G201" s="31"/>
      <c r="H201" s="31"/>
    </row>
    <row r="202" spans="1:8" x14ac:dyDescent="0.25">
      <c r="A202" s="31"/>
      <c r="B202" s="31"/>
      <c r="C202" s="31"/>
      <c r="D202" s="31"/>
      <c r="E202" s="31"/>
      <c r="F202" s="31"/>
      <c r="G202" s="31"/>
      <c r="H202" s="31"/>
    </row>
    <row r="203" spans="1:8" x14ac:dyDescent="0.25">
      <c r="A203" s="31"/>
      <c r="B203" s="31"/>
      <c r="C203" s="31"/>
      <c r="D203" s="31"/>
      <c r="E203" s="31"/>
      <c r="F203" s="31"/>
      <c r="G203" s="31"/>
      <c r="H203" s="31"/>
    </row>
    <row r="204" spans="1:8" x14ac:dyDescent="0.25">
      <c r="A204" s="31"/>
      <c r="B204" s="31"/>
      <c r="C204" s="31"/>
      <c r="D204" s="31"/>
      <c r="E204" s="31"/>
      <c r="F204" s="31"/>
      <c r="G204" s="31"/>
      <c r="H204" s="31"/>
    </row>
    <row r="205" spans="1:8" x14ac:dyDescent="0.25">
      <c r="A205" s="31"/>
      <c r="B205" s="31"/>
      <c r="C205" s="31"/>
      <c r="D205" s="31"/>
      <c r="E205" s="31"/>
      <c r="F205" s="31"/>
      <c r="G205" s="31"/>
      <c r="H205" s="31"/>
    </row>
    <row r="206" spans="1:8" x14ac:dyDescent="0.25">
      <c r="A206" s="31"/>
      <c r="B206" s="31"/>
      <c r="C206" s="31"/>
      <c r="D206" s="31"/>
      <c r="E206" s="31"/>
      <c r="F206" s="31"/>
      <c r="G206" s="31"/>
      <c r="H206" s="31"/>
    </row>
    <row r="207" spans="1:8" x14ac:dyDescent="0.25">
      <c r="A207" s="31"/>
      <c r="B207" s="31"/>
      <c r="C207" s="31"/>
      <c r="D207" s="31"/>
      <c r="E207" s="31"/>
      <c r="F207" s="31"/>
      <c r="G207" s="31"/>
      <c r="H207" s="31"/>
    </row>
    <row r="208" spans="1:8" x14ac:dyDescent="0.25">
      <c r="A208" s="31"/>
      <c r="B208" s="31"/>
      <c r="C208" s="31"/>
      <c r="D208" s="31"/>
      <c r="E208" s="31"/>
      <c r="F208" s="31"/>
      <c r="G208" s="31"/>
      <c r="H208" s="31"/>
    </row>
    <row r="209" spans="1:8" x14ac:dyDescent="0.25">
      <c r="A209" s="31"/>
      <c r="B209" s="31"/>
      <c r="C209" s="31"/>
      <c r="D209" s="31"/>
      <c r="E209" s="31"/>
      <c r="F209" s="31"/>
      <c r="G209" s="31"/>
      <c r="H209" s="31"/>
    </row>
    <row r="210" spans="1:8" x14ac:dyDescent="0.25">
      <c r="A210" s="31"/>
      <c r="B210" s="31"/>
      <c r="C210" s="31"/>
      <c r="D210" s="31"/>
      <c r="E210" s="31"/>
      <c r="F210" s="31"/>
      <c r="G210" s="31"/>
      <c r="H210" s="31"/>
    </row>
    <row r="211" spans="1:8" x14ac:dyDescent="0.25">
      <c r="A211" s="31"/>
      <c r="B211" s="31"/>
      <c r="C211" s="31"/>
      <c r="D211" s="31"/>
      <c r="E211" s="31"/>
      <c r="F211" s="31"/>
      <c r="G211" s="31"/>
      <c r="H211" s="31"/>
    </row>
    <row r="212" spans="1:8" x14ac:dyDescent="0.25">
      <c r="A212" s="31"/>
      <c r="B212" s="31"/>
      <c r="C212" s="31"/>
      <c r="D212" s="31"/>
      <c r="E212" s="31"/>
      <c r="F212" s="31"/>
      <c r="G212" s="31"/>
      <c r="H212" s="31"/>
    </row>
    <row r="213" spans="1:8" x14ac:dyDescent="0.25">
      <c r="A213" s="31"/>
      <c r="B213" s="31"/>
      <c r="C213" s="31"/>
      <c r="D213" s="31"/>
      <c r="E213" s="31"/>
      <c r="F213" s="31"/>
      <c r="G213" s="31"/>
      <c r="H213" s="31"/>
    </row>
    <row r="214" spans="1:8" x14ac:dyDescent="0.25">
      <c r="A214" s="31"/>
      <c r="B214" s="31"/>
      <c r="C214" s="31"/>
      <c r="D214" s="31"/>
      <c r="E214" s="31"/>
      <c r="F214" s="31"/>
      <c r="G214" s="31"/>
      <c r="H214" s="31"/>
    </row>
    <row r="215" spans="1:8" x14ac:dyDescent="0.25">
      <c r="A215" s="31"/>
      <c r="B215" s="31"/>
      <c r="C215" s="31"/>
      <c r="D215" s="31"/>
      <c r="E215" s="31"/>
      <c r="F215" s="31"/>
      <c r="G215" s="31"/>
      <c r="H215" s="31"/>
    </row>
    <row r="216" spans="1:8" x14ac:dyDescent="0.25">
      <c r="A216" s="31"/>
      <c r="B216" s="31"/>
      <c r="C216" s="31"/>
      <c r="D216" s="31"/>
      <c r="E216" s="31"/>
      <c r="F216" s="31"/>
      <c r="G216" s="31"/>
      <c r="H216" s="31"/>
    </row>
    <row r="217" spans="1:8" x14ac:dyDescent="0.25">
      <c r="A217" s="31"/>
      <c r="B217" s="31"/>
      <c r="C217" s="31"/>
      <c r="D217" s="31"/>
      <c r="E217" s="31"/>
      <c r="F217" s="31"/>
      <c r="G217" s="31"/>
      <c r="H217" s="31"/>
    </row>
    <row r="218" spans="1:8" x14ac:dyDescent="0.25">
      <c r="A218" s="31"/>
      <c r="B218" s="31"/>
      <c r="C218" s="31"/>
      <c r="D218" s="31"/>
      <c r="E218" s="31"/>
      <c r="F218" s="31"/>
      <c r="G218" s="31"/>
      <c r="H218" s="31"/>
    </row>
    <row r="219" spans="1:8" x14ac:dyDescent="0.25">
      <c r="A219" s="31"/>
      <c r="B219" s="31"/>
      <c r="C219" s="31"/>
      <c r="D219" s="31"/>
      <c r="E219" s="31"/>
      <c r="F219" s="31"/>
      <c r="G219" s="31"/>
      <c r="H219" s="31"/>
    </row>
    <row r="220" spans="1:8" x14ac:dyDescent="0.25">
      <c r="A220" s="31"/>
      <c r="B220" s="31"/>
      <c r="C220" s="31"/>
      <c r="D220" s="31"/>
      <c r="E220" s="31"/>
      <c r="F220" s="31"/>
      <c r="G220" s="31"/>
      <c r="H220" s="31"/>
    </row>
    <row r="221" spans="1:8" x14ac:dyDescent="0.25">
      <c r="A221" s="31"/>
      <c r="B221" s="31"/>
      <c r="C221" s="31"/>
      <c r="D221" s="31"/>
      <c r="E221" s="31"/>
      <c r="F221" s="31"/>
      <c r="G221" s="31"/>
      <c r="H221" s="31"/>
    </row>
    <row r="222" spans="1:8" x14ac:dyDescent="0.25">
      <c r="A222" s="31"/>
      <c r="B222" s="31"/>
      <c r="C222" s="31"/>
      <c r="D222" s="31"/>
      <c r="E222" s="31"/>
      <c r="F222" s="31"/>
      <c r="G222" s="31"/>
      <c r="H222" s="31"/>
    </row>
    <row r="223" spans="1:8" x14ac:dyDescent="0.25">
      <c r="A223" s="31"/>
      <c r="B223" s="31"/>
      <c r="C223" s="31"/>
      <c r="D223" s="31"/>
      <c r="E223" s="31"/>
      <c r="F223" s="31"/>
      <c r="G223" s="31"/>
      <c r="H223" s="31"/>
    </row>
    <row r="224" spans="1:8" x14ac:dyDescent="0.25">
      <c r="A224" s="31"/>
      <c r="B224" s="31"/>
      <c r="C224" s="31"/>
      <c r="D224" s="31"/>
      <c r="E224" s="31"/>
      <c r="F224" s="31"/>
      <c r="G224" s="31"/>
      <c r="H224" s="31"/>
    </row>
    <row r="225" spans="1:8" x14ac:dyDescent="0.25">
      <c r="A225" s="31"/>
      <c r="B225" s="31"/>
      <c r="C225" s="31"/>
      <c r="D225" s="31"/>
      <c r="E225" s="31"/>
      <c r="F225" s="31"/>
      <c r="G225" s="31"/>
      <c r="H225" s="31"/>
    </row>
    <row r="226" spans="1:8" x14ac:dyDescent="0.25">
      <c r="A226" s="31"/>
      <c r="B226" s="31"/>
      <c r="C226" s="31"/>
      <c r="D226" s="31"/>
      <c r="E226" s="31"/>
      <c r="F226" s="31"/>
      <c r="G226" s="31"/>
      <c r="H226" s="31"/>
    </row>
    <row r="227" spans="1:8" x14ac:dyDescent="0.25">
      <c r="A227" s="31"/>
      <c r="B227" s="31"/>
      <c r="C227" s="31"/>
      <c r="D227" s="31"/>
      <c r="E227" s="31"/>
      <c r="F227" s="31"/>
      <c r="G227" s="31"/>
      <c r="H227" s="31"/>
    </row>
    <row r="228" spans="1:8" x14ac:dyDescent="0.25">
      <c r="A228" s="31"/>
      <c r="B228" s="31"/>
      <c r="C228" s="31"/>
      <c r="D228" s="31"/>
      <c r="E228" s="31"/>
      <c r="F228" s="31"/>
      <c r="G228" s="31"/>
      <c r="H228" s="31"/>
    </row>
    <row r="229" spans="1:8" x14ac:dyDescent="0.25">
      <c r="A229" s="31"/>
      <c r="B229" s="31"/>
      <c r="C229" s="31"/>
      <c r="D229" s="31"/>
      <c r="E229" s="31"/>
      <c r="F229" s="31"/>
      <c r="G229" s="31"/>
      <c r="H229" s="31"/>
    </row>
    <row r="230" spans="1:8" x14ac:dyDescent="0.25">
      <c r="A230" s="31"/>
      <c r="B230" s="31"/>
      <c r="C230" s="31"/>
      <c r="D230" s="31"/>
      <c r="E230" s="31"/>
      <c r="F230" s="31"/>
      <c r="G230" s="31"/>
      <c r="H230" s="31"/>
    </row>
    <row r="231" spans="1:8" x14ac:dyDescent="0.25">
      <c r="A231" s="31"/>
      <c r="B231" s="31"/>
      <c r="C231" s="31"/>
      <c r="D231" s="31"/>
      <c r="E231" s="31"/>
      <c r="F231" s="31"/>
      <c r="G231" s="31"/>
      <c r="H231" s="31"/>
    </row>
    <row r="232" spans="1:8" x14ac:dyDescent="0.25">
      <c r="A232" s="31"/>
      <c r="B232" s="31"/>
      <c r="C232" s="31"/>
      <c r="D232" s="31"/>
      <c r="E232" s="31"/>
      <c r="F232" s="31"/>
      <c r="G232" s="31"/>
      <c r="H232" s="31"/>
    </row>
    <row r="233" spans="1:8" x14ac:dyDescent="0.25">
      <c r="A233" s="31"/>
      <c r="B233" s="31"/>
      <c r="C233" s="31"/>
      <c r="D233" s="31"/>
      <c r="E233" s="31"/>
      <c r="F233" s="31"/>
      <c r="G233" s="31"/>
      <c r="H233" s="31"/>
    </row>
    <row r="234" spans="1:8" x14ac:dyDescent="0.25">
      <c r="A234" s="31"/>
      <c r="B234" s="31"/>
      <c r="C234" s="31"/>
      <c r="D234" s="31"/>
      <c r="E234" s="31"/>
      <c r="F234" s="31"/>
      <c r="G234" s="31"/>
      <c r="H234" s="31"/>
    </row>
    <row r="235" spans="1:8" x14ac:dyDescent="0.25">
      <c r="A235" s="31"/>
      <c r="B235" s="31"/>
      <c r="C235" s="31"/>
      <c r="D235" s="31"/>
      <c r="E235" s="31"/>
      <c r="F235" s="31"/>
      <c r="G235" s="31"/>
      <c r="H235" s="31"/>
    </row>
    <row r="236" spans="1:8" x14ac:dyDescent="0.25">
      <c r="A236" s="31"/>
      <c r="B236" s="31"/>
      <c r="C236" s="31"/>
      <c r="D236" s="31"/>
      <c r="E236" s="31"/>
      <c r="F236" s="31"/>
      <c r="G236" s="31"/>
      <c r="H236" s="31"/>
    </row>
    <row r="237" spans="1:8" x14ac:dyDescent="0.25">
      <c r="A237" s="31"/>
      <c r="B237" s="31"/>
      <c r="C237" s="31"/>
      <c r="D237" s="31"/>
      <c r="E237" s="31"/>
      <c r="F237" s="31"/>
      <c r="G237" s="31"/>
      <c r="H237" s="31"/>
    </row>
    <row r="238" spans="1:8" x14ac:dyDescent="0.25">
      <c r="A238" s="31"/>
      <c r="B238" s="31"/>
      <c r="C238" s="31"/>
      <c r="D238" s="31"/>
      <c r="E238" s="31"/>
      <c r="F238" s="31"/>
      <c r="G238" s="31"/>
      <c r="H238" s="31"/>
    </row>
    <row r="239" spans="1:8" x14ac:dyDescent="0.25">
      <c r="A239" s="31"/>
      <c r="B239" s="31"/>
      <c r="C239" s="31"/>
      <c r="D239" s="31"/>
      <c r="E239" s="31"/>
      <c r="F239" s="31"/>
      <c r="G239" s="31"/>
      <c r="H239" s="31"/>
    </row>
    <row r="240" spans="1:8" x14ac:dyDescent="0.25">
      <c r="A240" s="31"/>
      <c r="B240" s="31"/>
      <c r="C240" s="31"/>
      <c r="D240" s="31"/>
      <c r="E240" s="31"/>
      <c r="F240" s="31"/>
      <c r="G240" s="31"/>
      <c r="H240" s="31"/>
    </row>
    <row r="241" spans="1:8" x14ac:dyDescent="0.25">
      <c r="A241" s="31"/>
      <c r="B241" s="31"/>
      <c r="C241" s="31"/>
      <c r="D241" s="31"/>
      <c r="E241" s="31"/>
      <c r="F241" s="31"/>
      <c r="G241" s="31"/>
      <c r="H241" s="31"/>
    </row>
    <row r="242" spans="1:8" x14ac:dyDescent="0.25">
      <c r="A242" s="31"/>
      <c r="B242" s="31"/>
      <c r="C242" s="31"/>
      <c r="D242" s="31"/>
      <c r="E242" s="31"/>
      <c r="F242" s="31"/>
      <c r="G242" s="31"/>
      <c r="H242" s="31"/>
    </row>
    <row r="243" spans="1:8" x14ac:dyDescent="0.25">
      <c r="A243" s="31"/>
      <c r="B243" s="31"/>
      <c r="C243" s="31"/>
      <c r="D243" s="31"/>
      <c r="E243" s="31"/>
      <c r="F243" s="31"/>
      <c r="G243" s="31"/>
      <c r="H243" s="31"/>
    </row>
    <row r="244" spans="1:8" x14ac:dyDescent="0.25">
      <c r="A244" s="31"/>
      <c r="B244" s="31"/>
      <c r="C244" s="31"/>
      <c r="D244" s="31"/>
      <c r="E244" s="31"/>
      <c r="F244" s="31"/>
      <c r="G244" s="31"/>
      <c r="H244" s="31"/>
    </row>
    <row r="245" spans="1:8" x14ac:dyDescent="0.25">
      <c r="A245" s="31"/>
      <c r="B245" s="31"/>
      <c r="C245" s="31"/>
      <c r="D245" s="31"/>
      <c r="E245" s="31"/>
      <c r="F245" s="31"/>
      <c r="G245" s="31"/>
      <c r="H245" s="31"/>
    </row>
    <row r="246" spans="1:8" x14ac:dyDescent="0.25">
      <c r="A246" s="31"/>
      <c r="B246" s="31"/>
      <c r="C246" s="31"/>
      <c r="D246" s="31"/>
      <c r="E246" s="31"/>
      <c r="F246" s="31"/>
      <c r="G246" s="31"/>
      <c r="H246" s="31"/>
    </row>
    <row r="247" spans="1:8" x14ac:dyDescent="0.25">
      <c r="A247" s="31"/>
      <c r="B247" s="31"/>
      <c r="C247" s="31"/>
      <c r="D247" s="31"/>
      <c r="E247" s="31"/>
      <c r="F247" s="31"/>
      <c r="G247" s="31"/>
      <c r="H247" s="31"/>
    </row>
    <row r="248" spans="1:8" x14ac:dyDescent="0.25">
      <c r="A248" s="31"/>
      <c r="B248" s="31"/>
      <c r="C248" s="31"/>
      <c r="D248" s="31"/>
      <c r="E248" s="31"/>
      <c r="F248" s="31"/>
      <c r="G248" s="31"/>
      <c r="H248" s="31"/>
    </row>
    <row r="249" spans="1:8" x14ac:dyDescent="0.25">
      <c r="A249" s="31"/>
      <c r="B249" s="31"/>
      <c r="C249" s="31"/>
      <c r="D249" s="31"/>
      <c r="E249" s="31"/>
      <c r="F249" s="31"/>
      <c r="G249" s="31"/>
      <c r="H249" s="31"/>
    </row>
    <row r="250" spans="1:8" x14ac:dyDescent="0.25">
      <c r="A250" s="31"/>
      <c r="B250" s="31"/>
      <c r="C250" s="31"/>
      <c r="D250" s="31"/>
      <c r="E250" s="31"/>
      <c r="F250" s="31"/>
      <c r="G250" s="31"/>
      <c r="H250" s="31"/>
    </row>
    <row r="251" spans="1:8" x14ac:dyDescent="0.25">
      <c r="A251" s="31"/>
      <c r="B251" s="31"/>
      <c r="C251" s="31"/>
      <c r="D251" s="31"/>
      <c r="E251" s="31"/>
      <c r="F251" s="31"/>
      <c r="G251" s="31"/>
      <c r="H251" s="31"/>
    </row>
    <row r="252" spans="1:8" x14ac:dyDescent="0.25">
      <c r="A252" s="31"/>
      <c r="B252" s="31"/>
      <c r="C252" s="31"/>
      <c r="D252" s="31"/>
      <c r="E252" s="31"/>
      <c r="F252" s="31"/>
      <c r="G252" s="31"/>
      <c r="H252" s="31"/>
    </row>
    <row r="253" spans="1:8" x14ac:dyDescent="0.25">
      <c r="A253" s="31"/>
      <c r="B253" s="31"/>
      <c r="C253" s="31"/>
      <c r="D253" s="31"/>
      <c r="E253" s="31"/>
      <c r="F253" s="31"/>
      <c r="G253" s="31"/>
      <c r="H253" s="31"/>
    </row>
    <row r="254" spans="1:8" x14ac:dyDescent="0.25">
      <c r="A254" s="31"/>
      <c r="B254" s="31"/>
      <c r="C254" s="31"/>
      <c r="D254" s="31"/>
      <c r="E254" s="31"/>
      <c r="F254" s="31"/>
      <c r="G254" s="31"/>
      <c r="H254" s="31"/>
    </row>
    <row r="255" spans="1:8" x14ac:dyDescent="0.25">
      <c r="A255" s="31"/>
      <c r="B255" s="31"/>
      <c r="C255" s="31"/>
      <c r="D255" s="31"/>
      <c r="E255" s="31"/>
      <c r="F255" s="31"/>
      <c r="G255" s="31"/>
      <c r="H255" s="31"/>
    </row>
    <row r="256" spans="1:8" x14ac:dyDescent="0.25">
      <c r="A256" s="31"/>
      <c r="B256" s="31"/>
      <c r="C256" s="31"/>
      <c r="D256" s="31"/>
      <c r="E256" s="31"/>
      <c r="F256" s="31"/>
      <c r="G256" s="31"/>
      <c r="H256" s="31"/>
    </row>
    <row r="257" spans="1:8" x14ac:dyDescent="0.25">
      <c r="A257" s="31"/>
      <c r="B257" s="31"/>
      <c r="C257" s="31"/>
      <c r="D257" s="31"/>
      <c r="E257" s="31"/>
      <c r="F257" s="31"/>
      <c r="G257" s="31"/>
      <c r="H257" s="31"/>
    </row>
    <row r="258" spans="1:8" x14ac:dyDescent="0.25">
      <c r="A258" s="31"/>
      <c r="B258" s="31"/>
      <c r="C258" s="31"/>
      <c r="D258" s="31"/>
      <c r="E258" s="31"/>
      <c r="F258" s="31"/>
      <c r="G258" s="31"/>
      <c r="H258" s="31"/>
    </row>
    <row r="259" spans="1:8" x14ac:dyDescent="0.25">
      <c r="A259" s="31"/>
      <c r="B259" s="31"/>
      <c r="C259" s="31"/>
      <c r="D259" s="31"/>
      <c r="E259" s="31"/>
      <c r="F259" s="31"/>
      <c r="G259" s="31"/>
      <c r="H259" s="31"/>
    </row>
    <row r="260" spans="1:8" x14ac:dyDescent="0.25">
      <c r="A260" s="31"/>
      <c r="B260" s="31"/>
      <c r="C260" s="31"/>
      <c r="D260" s="31"/>
      <c r="E260" s="31"/>
      <c r="F260" s="31"/>
      <c r="G260" s="31"/>
      <c r="H260" s="31"/>
    </row>
    <row r="261" spans="1:8" x14ac:dyDescent="0.25">
      <c r="A261" s="31"/>
      <c r="B261" s="31"/>
      <c r="C261" s="31"/>
      <c r="D261" s="31"/>
      <c r="E261" s="31"/>
      <c r="F261" s="31"/>
      <c r="G261" s="31"/>
      <c r="H261" s="31"/>
    </row>
    <row r="262" spans="1:8" x14ac:dyDescent="0.25">
      <c r="A262" s="31"/>
      <c r="B262" s="31"/>
      <c r="C262" s="31"/>
      <c r="D262" s="31"/>
      <c r="E262" s="31"/>
      <c r="F262" s="31"/>
      <c r="G262" s="31"/>
      <c r="H262" s="31"/>
    </row>
    <row r="263" spans="1:8" x14ac:dyDescent="0.25">
      <c r="A263" s="31"/>
      <c r="B263" s="31"/>
      <c r="C263" s="31"/>
      <c r="D263" s="31"/>
      <c r="E263" s="31"/>
      <c r="F263" s="31"/>
      <c r="G263" s="31"/>
      <c r="H263" s="31"/>
    </row>
    <row r="264" spans="1:8" x14ac:dyDescent="0.25">
      <c r="A264" s="31"/>
      <c r="B264" s="31"/>
      <c r="C264" s="31"/>
      <c r="D264" s="31"/>
      <c r="E264" s="31"/>
      <c r="F264" s="31"/>
      <c r="G264" s="31"/>
      <c r="H264" s="31"/>
    </row>
    <row r="265" spans="1:8" x14ac:dyDescent="0.25">
      <c r="A265" s="31"/>
      <c r="B265" s="31"/>
      <c r="C265" s="31"/>
      <c r="D265" s="31"/>
      <c r="E265" s="31"/>
      <c r="F265" s="31"/>
      <c r="G265" s="31"/>
      <c r="H265" s="31"/>
    </row>
  </sheetData>
  <mergeCells count="17">
    <mergeCell ref="B67:E67"/>
    <mergeCell ref="G67:H67"/>
    <mergeCell ref="B68:E68"/>
    <mergeCell ref="G68:H68"/>
    <mergeCell ref="C25:F25"/>
    <mergeCell ref="C38:F38"/>
    <mergeCell ref="B41:F41"/>
    <mergeCell ref="A57:G57"/>
    <mergeCell ref="A58:G58"/>
    <mergeCell ref="A66:F66"/>
    <mergeCell ref="G66:H66"/>
    <mergeCell ref="B24:F24"/>
    <mergeCell ref="A5:H5"/>
    <mergeCell ref="A6:H6"/>
    <mergeCell ref="A13:F13"/>
    <mergeCell ref="B20:F20"/>
    <mergeCell ref="C21:F21"/>
  </mergeCells>
  <printOptions horizontalCentered="1"/>
  <pageMargins left="0.5" right="0.7" top="0.75" bottom="0.25" header="0.3" footer="0.3"/>
  <pageSetup paperSize="9" scale="8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topLeftCell="A6" workbookViewId="0">
      <selection activeCell="H36" sqref="H36"/>
    </sheetView>
  </sheetViews>
  <sheetFormatPr defaultRowHeight="15" x14ac:dyDescent="0.25"/>
  <cols>
    <col min="1" max="1" width="5.7109375" style="4" customWidth="1"/>
    <col min="2" max="2" width="14.140625" style="4" customWidth="1"/>
    <col min="3" max="3" width="16" style="4" customWidth="1"/>
    <col min="4" max="4" width="16.7109375" style="4" customWidth="1"/>
    <col min="5" max="5" width="9" style="4" customWidth="1"/>
    <col min="6" max="6" width="8.42578125" style="4" customWidth="1"/>
    <col min="7" max="7" width="8" style="4" customWidth="1"/>
    <col min="8" max="8" width="27.140625" style="4" customWidth="1"/>
    <col min="9" max="9" width="9.140625" style="4"/>
    <col min="10" max="10" width="9.5703125" style="4" bestFit="1" customWidth="1"/>
    <col min="11" max="16384" width="9.140625" style="4"/>
  </cols>
  <sheetData>
    <row r="1" spans="1:9" s="2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s="2" customFormat="1" ht="15.75" x14ac:dyDescent="0.25">
      <c r="A2" s="1" t="s">
        <v>1</v>
      </c>
      <c r="B2" s="3"/>
      <c r="C2" s="3"/>
      <c r="D2" s="3"/>
      <c r="E2" s="3"/>
      <c r="F2" s="1"/>
      <c r="G2" s="1"/>
      <c r="H2" s="1"/>
    </row>
    <row r="3" spans="1:9" ht="10.5" customHeight="1" x14ac:dyDescent="0.25"/>
    <row r="4" spans="1:9" ht="11.25" customHeight="1" x14ac:dyDescent="0.25"/>
    <row r="5" spans="1:9" s="5" customFormat="1" ht="15" customHeight="1" x14ac:dyDescent="0.3">
      <c r="A5" s="104" t="s">
        <v>2</v>
      </c>
      <c r="B5" s="104"/>
      <c r="C5" s="104"/>
      <c r="D5" s="104"/>
      <c r="E5" s="104"/>
      <c r="F5" s="104"/>
      <c r="G5" s="104"/>
      <c r="H5" s="104"/>
    </row>
    <row r="6" spans="1:9" s="5" customFormat="1" ht="15" customHeight="1" x14ac:dyDescent="0.3">
      <c r="A6" s="105"/>
      <c r="B6" s="105"/>
      <c r="C6" s="105"/>
      <c r="D6" s="105"/>
      <c r="E6" s="105"/>
      <c r="F6" s="105"/>
      <c r="G6" s="105"/>
      <c r="H6" s="105"/>
    </row>
    <row r="7" spans="1:9" s="5" customFormat="1" ht="15" customHeight="1" x14ac:dyDescent="0.3">
      <c r="A7" s="20" t="s">
        <v>50</v>
      </c>
      <c r="C7" s="27" t="s">
        <v>55</v>
      </c>
      <c r="D7" s="20" t="s">
        <v>51</v>
      </c>
      <c r="E7" s="21">
        <v>2025</v>
      </c>
      <c r="F7" s="98"/>
      <c r="G7" s="98"/>
      <c r="H7" s="98"/>
    </row>
    <row r="8" spans="1:9" s="5" customFormat="1" ht="15" customHeight="1" x14ac:dyDescent="0.3">
      <c r="A8" s="22" t="s">
        <v>52</v>
      </c>
      <c r="C8" s="23" t="s">
        <v>56</v>
      </c>
      <c r="D8" s="24" t="s">
        <v>53</v>
      </c>
      <c r="E8" s="25">
        <v>3</v>
      </c>
      <c r="F8" s="98"/>
      <c r="G8" s="98"/>
      <c r="H8" s="98"/>
    </row>
    <row r="9" spans="1:9" s="5" customFormat="1" ht="15" customHeight="1" x14ac:dyDescent="0.3">
      <c r="A9" s="22" t="s">
        <v>54</v>
      </c>
      <c r="B9" s="23"/>
      <c r="C9" s="23"/>
      <c r="D9" s="24"/>
      <c r="E9" s="26"/>
      <c r="F9" s="98"/>
      <c r="G9" s="98"/>
      <c r="H9" s="98"/>
    </row>
    <row r="10" spans="1:9" s="5" customFormat="1" ht="15" customHeight="1" x14ac:dyDescent="0.3">
      <c r="A10" s="98"/>
      <c r="B10" s="98"/>
      <c r="C10" s="98"/>
      <c r="D10" s="98"/>
      <c r="E10" s="98"/>
      <c r="F10" s="98"/>
      <c r="G10" s="98"/>
      <c r="H10" s="98"/>
    </row>
    <row r="11" spans="1:9" s="5" customFormat="1" ht="17.25" customHeight="1" x14ac:dyDescent="0.25">
      <c r="A11" s="103" t="s">
        <v>44</v>
      </c>
      <c r="B11" s="103"/>
      <c r="C11" s="103"/>
      <c r="D11" s="103"/>
      <c r="E11" s="103"/>
      <c r="F11" s="103"/>
      <c r="G11" s="97"/>
      <c r="H11" s="11">
        <v>13079995.120000005</v>
      </c>
    </row>
    <row r="12" spans="1:9" s="5" customFormat="1" ht="20.25" customHeight="1" thickBot="1" x14ac:dyDescent="0.3">
      <c r="A12" s="97" t="s">
        <v>5</v>
      </c>
      <c r="B12" s="97" t="s">
        <v>4</v>
      </c>
      <c r="C12" s="97"/>
      <c r="D12" s="97"/>
      <c r="E12" s="97"/>
      <c r="F12" s="97"/>
      <c r="G12" s="97"/>
      <c r="H12" s="9">
        <f>35590413.21+15718.44+96639.18</f>
        <v>35702770.829999998</v>
      </c>
    </row>
    <row r="13" spans="1:9" s="5" customFormat="1" ht="17.25" hidden="1" customHeight="1" thickBot="1" x14ac:dyDescent="0.3">
      <c r="A13" s="97"/>
      <c r="B13" s="97" t="s">
        <v>6</v>
      </c>
      <c r="C13" s="97"/>
      <c r="D13" s="97"/>
      <c r="E13" s="97"/>
      <c r="F13" s="97"/>
      <c r="G13" s="97"/>
      <c r="H13" s="9"/>
    </row>
    <row r="14" spans="1:9" s="5" customFormat="1" ht="19.5" customHeight="1" thickBot="1" x14ac:dyDescent="0.3">
      <c r="A14" s="97" t="s">
        <v>7</v>
      </c>
      <c r="B14" s="97"/>
      <c r="C14" s="97"/>
      <c r="D14" s="97"/>
      <c r="E14" s="97"/>
      <c r="F14" s="97"/>
      <c r="G14" s="97"/>
      <c r="H14" s="9">
        <f>+H12+H11+H13</f>
        <v>48782765.950000003</v>
      </c>
    </row>
    <row r="15" spans="1:9" s="5" customFormat="1" ht="19.5" customHeight="1" x14ac:dyDescent="0.25">
      <c r="A15" s="97"/>
      <c r="B15" s="97"/>
      <c r="C15" s="97"/>
      <c r="D15" s="97"/>
      <c r="E15" s="97"/>
      <c r="F15" s="97"/>
      <c r="G15" s="97"/>
      <c r="H15" s="11"/>
    </row>
    <row r="16" spans="1:9" s="5" customFormat="1" ht="15" customHeight="1" x14ac:dyDescent="0.25">
      <c r="A16" s="12" t="s">
        <v>8</v>
      </c>
      <c r="B16" s="12"/>
      <c r="C16" s="12"/>
      <c r="D16" s="12"/>
      <c r="E16" s="12"/>
      <c r="F16" s="12"/>
      <c r="G16" s="97"/>
      <c r="H16" s="13"/>
      <c r="I16" s="5" t="s">
        <v>9</v>
      </c>
    </row>
    <row r="17" spans="1:8" s="5" customFormat="1" ht="15" customHeight="1" x14ac:dyDescent="0.25">
      <c r="A17" s="12"/>
      <c r="B17" s="12"/>
      <c r="C17" s="12"/>
      <c r="D17" s="12"/>
      <c r="E17" s="12"/>
      <c r="F17" s="12"/>
      <c r="G17" s="97"/>
      <c r="H17" s="13"/>
    </row>
    <row r="18" spans="1:8" s="5" customFormat="1" ht="15" customHeight="1" x14ac:dyDescent="0.25">
      <c r="A18" s="97"/>
      <c r="B18" s="103" t="s">
        <v>10</v>
      </c>
      <c r="C18" s="103"/>
      <c r="D18" s="103"/>
      <c r="E18" s="103"/>
      <c r="F18" s="103"/>
      <c r="G18" s="97"/>
      <c r="H18" s="13"/>
    </row>
    <row r="19" spans="1:8" s="5" customFormat="1" ht="15" customHeight="1" thickBot="1" x14ac:dyDescent="0.3">
      <c r="A19" s="97"/>
      <c r="B19" s="97"/>
      <c r="C19" s="103" t="s">
        <v>11</v>
      </c>
      <c r="D19" s="103"/>
      <c r="E19" s="103"/>
      <c r="F19" s="103"/>
      <c r="G19" s="97"/>
      <c r="H19" s="9">
        <v>0</v>
      </c>
    </row>
    <row r="20" spans="1:8" s="5" customFormat="1" ht="15" customHeight="1" thickBot="1" x14ac:dyDescent="0.3">
      <c r="A20" s="97"/>
      <c r="B20" s="97"/>
      <c r="C20" s="97" t="s">
        <v>12</v>
      </c>
      <c r="D20" s="97"/>
      <c r="E20" s="97"/>
      <c r="F20" s="97"/>
      <c r="G20" s="97"/>
      <c r="H20" s="15">
        <f>SUM(H19)</f>
        <v>0</v>
      </c>
    </row>
    <row r="21" spans="1:8" s="5" customFormat="1" ht="15" customHeight="1" x14ac:dyDescent="0.25">
      <c r="A21" s="97"/>
      <c r="B21" s="97"/>
      <c r="C21" s="97"/>
      <c r="D21" s="97"/>
      <c r="E21" s="97"/>
      <c r="F21" s="97"/>
      <c r="G21" s="97"/>
      <c r="H21" s="11"/>
    </row>
    <row r="22" spans="1:8" s="5" customFormat="1" ht="15" customHeight="1" x14ac:dyDescent="0.25">
      <c r="A22" s="97"/>
      <c r="B22" s="103" t="s">
        <v>13</v>
      </c>
      <c r="C22" s="103"/>
      <c r="D22" s="103"/>
      <c r="E22" s="103"/>
      <c r="F22" s="103"/>
      <c r="G22" s="97"/>
      <c r="H22" s="13"/>
    </row>
    <row r="23" spans="1:8" s="5" customFormat="1" ht="15" hidden="1" customHeight="1" x14ac:dyDescent="0.25">
      <c r="A23" s="97"/>
      <c r="B23" s="97"/>
      <c r="C23" s="103" t="s">
        <v>14</v>
      </c>
      <c r="D23" s="103"/>
      <c r="E23" s="103"/>
      <c r="F23" s="103"/>
      <c r="G23" s="97"/>
      <c r="H23" s="13"/>
    </row>
    <row r="24" spans="1:8" s="5" customFormat="1" ht="15" customHeight="1" x14ac:dyDescent="0.25">
      <c r="A24" s="97"/>
      <c r="B24" s="97"/>
      <c r="C24" s="97" t="s">
        <v>15</v>
      </c>
      <c r="D24" s="97"/>
      <c r="E24" s="97"/>
      <c r="F24" s="97"/>
      <c r="G24" s="97"/>
      <c r="H24" s="13">
        <v>8943272</v>
      </c>
    </row>
    <row r="25" spans="1:8" s="5" customFormat="1" ht="15" hidden="1" customHeight="1" x14ac:dyDescent="0.25">
      <c r="A25" s="97"/>
      <c r="B25" s="97"/>
      <c r="C25" s="97" t="s">
        <v>16</v>
      </c>
      <c r="D25" s="97"/>
      <c r="E25" s="97"/>
      <c r="F25" s="97"/>
      <c r="G25" s="97"/>
      <c r="H25" s="13"/>
    </row>
    <row r="26" spans="1:8" s="5" customFormat="1" ht="15" customHeight="1" x14ac:dyDescent="0.25">
      <c r="A26" s="97"/>
      <c r="B26" s="97"/>
      <c r="C26" s="97" t="s">
        <v>17</v>
      </c>
      <c r="D26" s="97"/>
      <c r="E26" s="97"/>
      <c r="F26" s="97"/>
      <c r="G26" s="97"/>
      <c r="H26" s="13">
        <v>1848623</v>
      </c>
    </row>
    <row r="27" spans="1:8" s="5" customFormat="1" ht="15" hidden="1" customHeight="1" x14ac:dyDescent="0.25">
      <c r="A27" s="97"/>
      <c r="B27" s="97"/>
      <c r="C27" s="97" t="s">
        <v>18</v>
      </c>
      <c r="D27" s="97"/>
      <c r="E27" s="97"/>
      <c r="F27" s="97"/>
      <c r="G27" s="97"/>
      <c r="H27" s="13"/>
    </row>
    <row r="28" spans="1:8" s="5" customFormat="1" ht="16.5" customHeight="1" x14ac:dyDescent="0.25">
      <c r="A28" s="97"/>
      <c r="B28" s="97"/>
      <c r="C28" s="97" t="s">
        <v>19</v>
      </c>
      <c r="D28" s="97"/>
      <c r="E28" s="97"/>
      <c r="F28" s="97"/>
      <c r="G28" s="97"/>
      <c r="H28" s="13">
        <v>1172862.18</v>
      </c>
    </row>
    <row r="29" spans="1:8" s="5" customFormat="1" ht="15" hidden="1" customHeight="1" x14ac:dyDescent="0.25">
      <c r="A29" s="97"/>
      <c r="B29" s="97"/>
      <c r="C29" s="97" t="s">
        <v>20</v>
      </c>
      <c r="D29" s="97"/>
      <c r="E29" s="97"/>
      <c r="F29" s="97"/>
      <c r="G29" s="97"/>
      <c r="H29" s="13"/>
    </row>
    <row r="30" spans="1:8" s="5" customFormat="1" ht="15" hidden="1" customHeight="1" x14ac:dyDescent="0.25">
      <c r="A30" s="97"/>
      <c r="B30" s="97"/>
      <c r="C30" s="97" t="s">
        <v>21</v>
      </c>
      <c r="D30" s="97"/>
      <c r="E30" s="97"/>
      <c r="F30" s="97"/>
      <c r="G30" s="97"/>
      <c r="H30" s="13"/>
    </row>
    <row r="31" spans="1:8" s="5" customFormat="1" ht="15" hidden="1" customHeight="1" x14ac:dyDescent="0.25">
      <c r="A31" s="97"/>
      <c r="B31" s="97"/>
      <c r="C31" s="97" t="s">
        <v>22</v>
      </c>
      <c r="D31" s="97"/>
      <c r="E31" s="97"/>
      <c r="F31" s="97"/>
      <c r="G31" s="97"/>
      <c r="H31" s="13"/>
    </row>
    <row r="32" spans="1:8" s="5" customFormat="1" ht="15" hidden="1" customHeight="1" x14ac:dyDescent="0.25">
      <c r="A32" s="97"/>
      <c r="B32" s="97"/>
      <c r="C32" s="97" t="s">
        <v>23</v>
      </c>
      <c r="D32" s="97"/>
      <c r="E32" s="97"/>
      <c r="F32" s="97"/>
      <c r="G32" s="97"/>
      <c r="H32" s="13"/>
    </row>
    <row r="33" spans="1:10" s="5" customFormat="1" ht="15.75" hidden="1" customHeight="1" x14ac:dyDescent="0.25">
      <c r="A33" s="97"/>
      <c r="B33" s="97"/>
      <c r="C33" s="99" t="s">
        <v>24</v>
      </c>
      <c r="D33" s="99"/>
      <c r="E33" s="99"/>
      <c r="F33" s="99"/>
      <c r="G33" s="99"/>
      <c r="H33" s="13"/>
    </row>
    <row r="34" spans="1:10" s="5" customFormat="1" ht="15.75" hidden="1" customHeight="1" x14ac:dyDescent="0.25">
      <c r="A34" s="97"/>
      <c r="B34" s="97"/>
      <c r="C34" s="99" t="s">
        <v>25</v>
      </c>
      <c r="D34" s="99"/>
      <c r="E34" s="99"/>
      <c r="F34" s="99"/>
      <c r="G34" s="99"/>
      <c r="H34" s="13"/>
    </row>
    <row r="35" spans="1:10" s="5" customFormat="1" ht="15" hidden="1" customHeight="1" x14ac:dyDescent="0.25">
      <c r="A35" s="97"/>
      <c r="B35" s="97"/>
      <c r="C35" s="99" t="s">
        <v>45</v>
      </c>
      <c r="D35" s="99"/>
      <c r="E35" s="99"/>
      <c r="F35" s="99"/>
      <c r="G35" s="99"/>
      <c r="H35" s="13"/>
    </row>
    <row r="36" spans="1:10" s="5" customFormat="1" ht="18.75" customHeight="1" thickBot="1" x14ac:dyDescent="0.3">
      <c r="A36" s="97"/>
      <c r="B36" s="97"/>
      <c r="C36" s="103" t="s">
        <v>26</v>
      </c>
      <c r="D36" s="103"/>
      <c r="E36" s="103"/>
      <c r="F36" s="103"/>
      <c r="G36" s="97"/>
      <c r="H36" s="13">
        <v>2012000</v>
      </c>
    </row>
    <row r="37" spans="1:10" s="5" customFormat="1" ht="19.5" customHeight="1" thickBot="1" x14ac:dyDescent="0.3">
      <c r="A37" s="97"/>
      <c r="B37" s="97"/>
      <c r="C37" s="97" t="s">
        <v>12</v>
      </c>
      <c r="D37" s="97"/>
      <c r="E37" s="97"/>
      <c r="F37" s="97"/>
      <c r="G37" s="97"/>
      <c r="H37" s="15">
        <f>SUM(H23:H36)</f>
        <v>13976757.18</v>
      </c>
    </row>
    <row r="38" spans="1:10" s="5" customFormat="1" ht="15" customHeight="1" x14ac:dyDescent="0.25">
      <c r="A38" s="97"/>
      <c r="B38" s="97"/>
      <c r="C38" s="97"/>
      <c r="D38" s="97"/>
      <c r="E38" s="97"/>
      <c r="F38" s="97"/>
      <c r="G38" s="97"/>
      <c r="H38" s="11"/>
    </row>
    <row r="39" spans="1:10" s="5" customFormat="1" ht="15" customHeight="1" x14ac:dyDescent="0.25">
      <c r="A39" s="97"/>
      <c r="B39" s="106" t="s">
        <v>27</v>
      </c>
      <c r="C39" s="106"/>
      <c r="D39" s="106"/>
      <c r="E39" s="106"/>
      <c r="F39" s="106"/>
      <c r="G39" s="97"/>
      <c r="H39" s="11"/>
    </row>
    <row r="40" spans="1:10" s="5" customFormat="1" ht="15.75" hidden="1" customHeight="1" x14ac:dyDescent="0.25">
      <c r="A40" s="97"/>
      <c r="B40" s="99"/>
      <c r="C40" s="97" t="s">
        <v>28</v>
      </c>
      <c r="D40" s="99"/>
      <c r="E40" s="99"/>
      <c r="F40" s="99"/>
      <c r="G40" s="97"/>
      <c r="H40" s="11"/>
    </row>
    <row r="41" spans="1:10" s="5" customFormat="1" ht="15" hidden="1" customHeight="1" x14ac:dyDescent="0.25">
      <c r="A41" s="97"/>
      <c r="B41" s="99"/>
      <c r="C41" s="97" t="s">
        <v>29</v>
      </c>
      <c r="D41" s="97"/>
      <c r="E41" s="97"/>
      <c r="F41" s="97"/>
      <c r="G41" s="97"/>
      <c r="H41" s="11"/>
      <c r="J41" s="14"/>
    </row>
    <row r="42" spans="1:10" s="5" customFormat="1" ht="15" hidden="1" customHeight="1" x14ac:dyDescent="0.25">
      <c r="A42" s="97"/>
      <c r="B42" s="99"/>
      <c r="C42" s="97" t="s">
        <v>46</v>
      </c>
      <c r="D42" s="97"/>
      <c r="E42" s="97"/>
      <c r="F42" s="97"/>
      <c r="G42" s="97"/>
      <c r="H42" s="11"/>
    </row>
    <row r="43" spans="1:10" s="5" customFormat="1" ht="15" hidden="1" customHeight="1" x14ac:dyDescent="0.25">
      <c r="A43" s="97"/>
      <c r="B43" s="99"/>
      <c r="C43" s="99" t="s">
        <v>30</v>
      </c>
      <c r="D43" s="99"/>
      <c r="E43" s="99"/>
      <c r="F43" s="99"/>
      <c r="G43" s="97"/>
      <c r="H43" s="11"/>
    </row>
    <row r="44" spans="1:10" s="5" customFormat="1" ht="14.25" hidden="1" customHeight="1" x14ac:dyDescent="0.25">
      <c r="A44" s="97"/>
      <c r="B44" s="99"/>
      <c r="C44" s="99"/>
      <c r="D44" s="99"/>
      <c r="E44" s="99"/>
      <c r="F44" s="99"/>
      <c r="G44" s="97"/>
      <c r="H44" s="11"/>
    </row>
    <row r="45" spans="1:10" s="5" customFormat="1" ht="15" hidden="1" customHeight="1" x14ac:dyDescent="0.25">
      <c r="A45" s="97"/>
      <c r="B45" s="99"/>
      <c r="C45" s="99" t="s">
        <v>31</v>
      </c>
      <c r="D45" s="99"/>
      <c r="E45" s="99"/>
      <c r="F45" s="99"/>
      <c r="G45" s="97"/>
      <c r="H45" s="11"/>
    </row>
    <row r="46" spans="1:10" s="5" customFormat="1" ht="15" hidden="1" customHeight="1" x14ac:dyDescent="0.25">
      <c r="A46" s="97"/>
      <c r="B46" s="99"/>
      <c r="C46" s="99" t="s">
        <v>32</v>
      </c>
      <c r="D46" s="99"/>
      <c r="E46" s="99"/>
      <c r="F46" s="99"/>
      <c r="G46" s="97"/>
      <c r="H46" s="11"/>
    </row>
    <row r="47" spans="1:10" s="5" customFormat="1" ht="16.5" customHeight="1" thickBot="1" x14ac:dyDescent="0.3">
      <c r="A47" s="97"/>
      <c r="B47" s="99"/>
      <c r="C47" s="99" t="s">
        <v>33</v>
      </c>
      <c r="D47" s="99"/>
      <c r="E47" s="99"/>
      <c r="F47" s="99"/>
      <c r="G47" s="97"/>
      <c r="H47" s="11">
        <v>5291311.9499999993</v>
      </c>
    </row>
    <row r="48" spans="1:10" s="5" customFormat="1" ht="15" hidden="1" customHeight="1" x14ac:dyDescent="0.25">
      <c r="A48" s="97"/>
      <c r="B48" s="99"/>
      <c r="C48" s="99" t="s">
        <v>34</v>
      </c>
      <c r="D48" s="99"/>
      <c r="E48" s="99"/>
      <c r="F48" s="99"/>
      <c r="G48" s="97"/>
      <c r="H48" s="11"/>
    </row>
    <row r="49" spans="1:8" s="5" customFormat="1" ht="15" hidden="1" customHeight="1" x14ac:dyDescent="0.25">
      <c r="A49" s="97"/>
      <c r="B49" s="99"/>
      <c r="C49" s="99" t="s">
        <v>35</v>
      </c>
      <c r="D49" s="99"/>
      <c r="E49" s="99"/>
      <c r="F49" s="99"/>
      <c r="G49" s="97"/>
      <c r="H49" s="11"/>
    </row>
    <row r="50" spans="1:8" s="5" customFormat="1" ht="15" hidden="1" customHeight="1" thickBot="1" x14ac:dyDescent="0.3">
      <c r="A50" s="97"/>
      <c r="B50" s="99"/>
      <c r="C50" s="99" t="s">
        <v>36</v>
      </c>
      <c r="D50" s="99"/>
      <c r="E50" s="99"/>
      <c r="F50" s="99"/>
      <c r="G50" s="97"/>
      <c r="H50" s="9"/>
    </row>
    <row r="51" spans="1:8" s="5" customFormat="1" ht="17.25" customHeight="1" thickBot="1" x14ac:dyDescent="0.3">
      <c r="A51" s="97"/>
      <c r="B51" s="97"/>
      <c r="C51" s="97" t="s">
        <v>12</v>
      </c>
      <c r="D51" s="97"/>
      <c r="E51" s="97"/>
      <c r="F51" s="97"/>
      <c r="G51" s="97"/>
      <c r="H51" s="15">
        <f>SUM(H40:H50)</f>
        <v>5291311.9499999993</v>
      </c>
    </row>
    <row r="52" spans="1:8" s="5" customFormat="1" ht="15" customHeight="1" x14ac:dyDescent="0.25">
      <c r="A52" s="97"/>
      <c r="B52" s="97"/>
      <c r="C52" s="97"/>
      <c r="D52" s="97"/>
      <c r="E52" s="97"/>
      <c r="F52" s="97"/>
      <c r="G52" s="97"/>
      <c r="H52" s="11"/>
    </row>
    <row r="53" spans="1:8" s="5" customFormat="1" ht="15" customHeight="1" x14ac:dyDescent="0.25">
      <c r="A53" s="97"/>
      <c r="B53" s="97"/>
      <c r="C53" s="97"/>
      <c r="D53" s="97"/>
      <c r="E53" s="97"/>
      <c r="F53" s="97"/>
      <c r="G53" s="97"/>
      <c r="H53" s="11"/>
    </row>
    <row r="54" spans="1:8" s="5" customFormat="1" ht="18" customHeight="1" thickBot="1" x14ac:dyDescent="0.3">
      <c r="A54" s="107" t="s">
        <v>37</v>
      </c>
      <c r="B54" s="107"/>
      <c r="C54" s="107"/>
      <c r="D54" s="107"/>
      <c r="E54" s="107"/>
      <c r="F54" s="107"/>
      <c r="G54" s="107"/>
      <c r="H54" s="9">
        <f>H20++H37+H51</f>
        <v>19268069.129999999</v>
      </c>
    </row>
    <row r="55" spans="1:8" s="5" customFormat="1" ht="21.75" customHeight="1" thickBot="1" x14ac:dyDescent="0.3">
      <c r="A55" s="107" t="s">
        <v>38</v>
      </c>
      <c r="B55" s="107"/>
      <c r="C55" s="107"/>
      <c r="D55" s="107"/>
      <c r="E55" s="107"/>
      <c r="F55" s="107"/>
      <c r="G55" s="107"/>
      <c r="H55" s="16">
        <f>H14-H54</f>
        <v>29514696.820000004</v>
      </c>
    </row>
    <row r="56" spans="1:8" s="5" customFormat="1" ht="15" customHeight="1" thickTop="1" x14ac:dyDescent="0.3">
      <c r="A56" s="8"/>
      <c r="B56" s="8"/>
      <c r="C56" s="8"/>
      <c r="D56" s="8"/>
      <c r="E56" s="8"/>
      <c r="F56" s="8"/>
      <c r="G56" s="8"/>
      <c r="H56" s="17"/>
    </row>
    <row r="57" spans="1:8" s="5" customFormat="1" ht="15" customHeight="1" x14ac:dyDescent="0.3">
      <c r="A57" s="8"/>
      <c r="B57" s="8"/>
      <c r="C57" s="8"/>
      <c r="D57" s="8"/>
      <c r="E57" s="8"/>
      <c r="F57" s="8"/>
      <c r="G57" s="8"/>
      <c r="H57" s="17"/>
    </row>
    <row r="58" spans="1:8" s="5" customFormat="1" ht="15" customHeight="1" x14ac:dyDescent="0.3">
      <c r="A58" s="8" t="s">
        <v>76</v>
      </c>
      <c r="B58" s="8"/>
      <c r="C58" s="8"/>
      <c r="D58" s="8"/>
      <c r="E58" s="8"/>
      <c r="F58" s="8"/>
      <c r="G58" s="8"/>
      <c r="H58" s="17"/>
    </row>
    <row r="59" spans="1:8" s="5" customFormat="1" ht="15" customHeight="1" x14ac:dyDescent="0.3">
      <c r="A59" s="8" t="s">
        <v>75</v>
      </c>
      <c r="B59" s="8"/>
      <c r="C59" s="8"/>
      <c r="D59" s="8"/>
      <c r="E59" s="8"/>
      <c r="F59" s="8"/>
      <c r="G59" s="8"/>
      <c r="H59" s="17"/>
    </row>
    <row r="60" spans="1:8" s="5" customFormat="1" ht="15" customHeight="1" x14ac:dyDescent="0.3">
      <c r="A60" s="8"/>
      <c r="B60" s="8"/>
      <c r="C60" s="8"/>
      <c r="D60" s="8"/>
      <c r="E60" s="8"/>
      <c r="F60" s="8"/>
      <c r="G60" s="8"/>
      <c r="H60" s="17"/>
    </row>
    <row r="61" spans="1:8" s="5" customFormat="1" ht="15" customHeight="1" x14ac:dyDescent="0.3">
      <c r="A61" s="8"/>
      <c r="B61" s="8"/>
      <c r="C61" s="8"/>
      <c r="D61" s="8"/>
      <c r="E61" s="8"/>
      <c r="F61" s="8"/>
      <c r="G61" s="8"/>
      <c r="H61" s="17"/>
    </row>
    <row r="62" spans="1:8" s="5" customFormat="1" ht="15" customHeight="1" x14ac:dyDescent="0.3">
      <c r="A62" s="8"/>
      <c r="B62" s="8"/>
      <c r="C62" s="8"/>
      <c r="D62" s="8"/>
      <c r="E62" s="8"/>
      <c r="F62" s="8"/>
      <c r="G62" s="8"/>
      <c r="H62" s="17"/>
    </row>
    <row r="63" spans="1:8" s="5" customFormat="1" ht="15" customHeight="1" x14ac:dyDescent="0.3">
      <c r="B63" s="67" t="s">
        <v>41</v>
      </c>
      <c r="C63" s="67"/>
      <c r="D63" s="67"/>
      <c r="E63" s="67"/>
      <c r="F63" s="68" t="s">
        <v>48</v>
      </c>
      <c r="G63" s="68"/>
      <c r="H63" s="68"/>
    </row>
    <row r="64" spans="1:8" s="5" customFormat="1" ht="15" customHeight="1" x14ac:dyDescent="0.3">
      <c r="A64" s="18"/>
      <c r="B64" s="108" t="s">
        <v>72</v>
      </c>
      <c r="C64" s="108"/>
      <c r="D64" s="108"/>
      <c r="E64" s="108"/>
      <c r="F64" s="109" t="s">
        <v>90</v>
      </c>
      <c r="G64" s="109"/>
      <c r="H64" s="109"/>
    </row>
    <row r="65" spans="1:8" s="5" customFormat="1" ht="15" customHeight="1" x14ac:dyDescent="0.3">
      <c r="A65" s="8"/>
      <c r="B65" s="106" t="s">
        <v>73</v>
      </c>
      <c r="C65" s="106"/>
      <c r="D65" s="106"/>
      <c r="E65" s="106"/>
      <c r="G65" s="12" t="s">
        <v>61</v>
      </c>
      <c r="H65" s="12"/>
    </row>
    <row r="66" spans="1:8" s="5" customFormat="1" ht="15" customHeight="1" x14ac:dyDescent="0.3">
      <c r="A66" s="8"/>
      <c r="B66" s="8"/>
      <c r="C66" s="8"/>
      <c r="D66" s="8"/>
      <c r="E66" s="8"/>
      <c r="F66" s="8"/>
      <c r="G66" s="8"/>
      <c r="H66" s="17"/>
    </row>
    <row r="67" spans="1:8" s="5" customFormat="1" ht="15" customHeight="1" x14ac:dyDescent="0.25">
      <c r="A67" s="97"/>
      <c r="B67" s="97"/>
      <c r="C67" s="97"/>
      <c r="D67" s="97"/>
      <c r="E67" s="97"/>
      <c r="F67" s="97"/>
      <c r="G67" s="97"/>
      <c r="H67" s="13"/>
    </row>
    <row r="68" spans="1:8" s="5" customFormat="1" ht="15" customHeight="1" x14ac:dyDescent="0.3">
      <c r="A68" s="97"/>
      <c r="B68" s="97"/>
      <c r="C68" s="97"/>
      <c r="D68" s="97"/>
      <c r="E68" s="8"/>
      <c r="F68" s="97"/>
      <c r="H68" s="13"/>
    </row>
    <row r="69" spans="1:8" ht="7.5" customHeight="1" x14ac:dyDescent="0.25">
      <c r="A69" s="97"/>
      <c r="B69" s="97"/>
      <c r="C69" s="97"/>
      <c r="D69" s="97"/>
      <c r="E69" s="97"/>
      <c r="F69" s="97"/>
      <c r="G69" s="97"/>
      <c r="H69" s="97"/>
    </row>
    <row r="70" spans="1:8" hidden="1" x14ac:dyDescent="0.25">
      <c r="A70" s="97"/>
      <c r="B70" s="97"/>
      <c r="C70" s="97"/>
      <c r="D70" s="97"/>
      <c r="G70" s="97"/>
      <c r="H70" s="97"/>
    </row>
    <row r="71" spans="1:8" hidden="1" x14ac:dyDescent="0.25">
      <c r="A71" s="97"/>
      <c r="B71" s="97"/>
      <c r="C71" s="97"/>
      <c r="D71" s="97"/>
      <c r="G71" s="97"/>
      <c r="H71" s="97"/>
    </row>
    <row r="72" spans="1:8" x14ac:dyDescent="0.25">
      <c r="A72" s="97"/>
      <c r="B72" s="97"/>
      <c r="C72" s="97"/>
      <c r="D72" s="97"/>
      <c r="G72" s="97"/>
    </row>
    <row r="73" spans="1:8" x14ac:dyDescent="0.25">
      <c r="A73" s="97"/>
      <c r="B73" s="97"/>
      <c r="C73" s="97"/>
      <c r="D73" s="97"/>
      <c r="H73" s="97"/>
    </row>
    <row r="74" spans="1:8" x14ac:dyDescent="0.25">
      <c r="A74" s="97"/>
      <c r="B74" s="97"/>
      <c r="C74" s="97"/>
      <c r="D74" s="97"/>
      <c r="H74" s="97"/>
    </row>
    <row r="75" spans="1:8" x14ac:dyDescent="0.25">
      <c r="A75" s="97"/>
      <c r="B75" s="97"/>
      <c r="C75" s="97"/>
      <c r="D75" s="97"/>
      <c r="H75" s="97"/>
    </row>
    <row r="76" spans="1:8" x14ac:dyDescent="0.25">
      <c r="A76" s="97"/>
      <c r="B76" s="97"/>
      <c r="C76" s="97"/>
      <c r="D76" s="97"/>
      <c r="H76" s="97"/>
    </row>
    <row r="77" spans="1:8" x14ac:dyDescent="0.25">
      <c r="A77" s="97"/>
      <c r="B77" s="97"/>
      <c r="C77" s="97"/>
      <c r="D77" s="97"/>
      <c r="H77" s="97"/>
    </row>
    <row r="78" spans="1:8" x14ac:dyDescent="0.25">
      <c r="A78" s="97"/>
      <c r="B78" s="97"/>
      <c r="C78" s="97"/>
      <c r="D78" s="97"/>
      <c r="H78" s="97"/>
    </row>
    <row r="79" spans="1:8" x14ac:dyDescent="0.25">
      <c r="A79" s="97"/>
      <c r="B79" s="97"/>
      <c r="C79" s="97"/>
      <c r="D79" s="97"/>
      <c r="G79" s="97"/>
      <c r="H79" s="97"/>
    </row>
    <row r="80" spans="1:8" x14ac:dyDescent="0.25">
      <c r="A80" s="97"/>
      <c r="B80" s="97"/>
      <c r="C80" s="97"/>
      <c r="D80" s="97"/>
      <c r="G80" s="97"/>
      <c r="H80" s="97"/>
    </row>
    <row r="81" spans="1:8" x14ac:dyDescent="0.25">
      <c r="A81" s="97"/>
      <c r="B81" s="97"/>
      <c r="C81" s="97"/>
      <c r="D81" s="97"/>
      <c r="E81" s="97"/>
      <c r="F81" s="97"/>
      <c r="G81" s="97"/>
      <c r="H81" s="97"/>
    </row>
    <row r="82" spans="1:8" x14ac:dyDescent="0.25">
      <c r="A82" s="97"/>
      <c r="B82" s="97"/>
      <c r="C82" s="97"/>
      <c r="D82" s="97"/>
      <c r="E82" s="97"/>
      <c r="F82" s="97"/>
      <c r="G82" s="97"/>
      <c r="H82" s="97"/>
    </row>
    <row r="83" spans="1:8" x14ac:dyDescent="0.25">
      <c r="A83" s="97"/>
      <c r="B83" s="97"/>
      <c r="C83" s="97"/>
      <c r="D83" s="97"/>
      <c r="E83" s="97"/>
      <c r="F83" s="97"/>
      <c r="G83" s="97"/>
      <c r="H83" s="97"/>
    </row>
    <row r="84" spans="1:8" x14ac:dyDescent="0.25">
      <c r="A84" s="97"/>
      <c r="B84" s="97"/>
      <c r="C84" s="97"/>
      <c r="D84" s="97"/>
      <c r="E84" s="97"/>
      <c r="F84" s="97"/>
      <c r="G84" s="97"/>
      <c r="H84" s="97"/>
    </row>
    <row r="85" spans="1:8" x14ac:dyDescent="0.25">
      <c r="A85" s="97"/>
      <c r="B85" s="97"/>
      <c r="C85" s="97"/>
      <c r="D85" s="97"/>
      <c r="E85" s="97"/>
      <c r="F85" s="97"/>
      <c r="G85" s="97"/>
      <c r="H85" s="97"/>
    </row>
    <row r="86" spans="1:8" x14ac:dyDescent="0.25">
      <c r="A86" s="97"/>
      <c r="B86" s="97"/>
      <c r="C86" s="97"/>
      <c r="D86" s="97"/>
      <c r="E86" s="97"/>
      <c r="F86" s="97"/>
      <c r="G86" s="97"/>
      <c r="H86" s="97"/>
    </row>
    <row r="87" spans="1:8" x14ac:dyDescent="0.25">
      <c r="A87" s="97"/>
      <c r="B87" s="97"/>
      <c r="C87" s="97"/>
      <c r="D87" s="97"/>
      <c r="E87" s="97"/>
      <c r="F87" s="97"/>
      <c r="G87" s="97"/>
      <c r="H87" s="97"/>
    </row>
    <row r="88" spans="1:8" x14ac:dyDescent="0.25">
      <c r="A88" s="97"/>
      <c r="B88" s="97"/>
      <c r="C88" s="97"/>
      <c r="D88" s="97"/>
      <c r="E88" s="97"/>
      <c r="F88" s="97"/>
      <c r="G88" s="97"/>
      <c r="H88" s="97"/>
    </row>
    <row r="89" spans="1:8" x14ac:dyDescent="0.25">
      <c r="A89" s="97"/>
      <c r="B89" s="97"/>
      <c r="C89" s="97"/>
      <c r="D89" s="97"/>
      <c r="E89" s="97"/>
      <c r="F89" s="97"/>
      <c r="G89" s="97"/>
      <c r="H89" s="97"/>
    </row>
    <row r="90" spans="1:8" x14ac:dyDescent="0.25">
      <c r="A90" s="97"/>
      <c r="B90" s="97"/>
      <c r="C90" s="97"/>
      <c r="D90" s="97"/>
      <c r="E90" s="97"/>
      <c r="F90" s="97"/>
      <c r="G90" s="97"/>
      <c r="H90" s="97"/>
    </row>
    <row r="91" spans="1:8" x14ac:dyDescent="0.25">
      <c r="A91" s="97"/>
      <c r="B91" s="97"/>
      <c r="C91" s="97"/>
      <c r="D91" s="97"/>
      <c r="E91" s="97"/>
      <c r="F91" s="97"/>
      <c r="G91" s="97"/>
      <c r="H91" s="97"/>
    </row>
    <row r="92" spans="1:8" x14ac:dyDescent="0.25">
      <c r="A92" s="97"/>
      <c r="B92" s="97"/>
      <c r="C92" s="97"/>
      <c r="D92" s="97"/>
      <c r="E92" s="97"/>
      <c r="F92" s="97"/>
      <c r="G92" s="97"/>
      <c r="H92" s="97"/>
    </row>
    <row r="93" spans="1:8" x14ac:dyDescent="0.25">
      <c r="A93" s="97"/>
      <c r="B93" s="97"/>
      <c r="C93" s="97"/>
      <c r="D93" s="97"/>
      <c r="E93" s="97"/>
      <c r="F93" s="97"/>
      <c r="G93" s="97"/>
      <c r="H93" s="97"/>
    </row>
    <row r="94" spans="1:8" x14ac:dyDescent="0.25">
      <c r="A94" s="97"/>
      <c r="B94" s="97"/>
      <c r="C94" s="97"/>
      <c r="D94" s="97"/>
      <c r="E94" s="97"/>
      <c r="F94" s="97"/>
      <c r="G94" s="97"/>
      <c r="H94" s="97"/>
    </row>
    <row r="95" spans="1:8" x14ac:dyDescent="0.25">
      <c r="A95" s="97"/>
      <c r="B95" s="97"/>
      <c r="C95" s="97"/>
      <c r="D95" s="97"/>
      <c r="E95" s="97"/>
      <c r="F95" s="97"/>
      <c r="G95" s="97"/>
      <c r="H95" s="97"/>
    </row>
    <row r="96" spans="1:8" x14ac:dyDescent="0.25">
      <c r="A96" s="97"/>
      <c r="B96" s="97"/>
      <c r="C96" s="97"/>
      <c r="D96" s="97"/>
      <c r="E96" s="97"/>
      <c r="F96" s="97"/>
      <c r="G96" s="97"/>
      <c r="H96" s="97"/>
    </row>
    <row r="97" spans="1:8" x14ac:dyDescent="0.25">
      <c r="A97" s="97"/>
      <c r="B97" s="97"/>
      <c r="C97" s="97"/>
      <c r="D97" s="97"/>
      <c r="E97" s="97"/>
      <c r="F97" s="97"/>
      <c r="G97" s="97"/>
      <c r="H97" s="97"/>
    </row>
    <row r="98" spans="1:8" x14ac:dyDescent="0.25">
      <c r="A98" s="97"/>
      <c r="B98" s="97"/>
      <c r="C98" s="97"/>
      <c r="D98" s="97"/>
      <c r="E98" s="97"/>
      <c r="F98" s="97"/>
      <c r="G98" s="97"/>
      <c r="H98" s="97"/>
    </row>
    <row r="99" spans="1:8" x14ac:dyDescent="0.25">
      <c r="A99" s="97"/>
      <c r="B99" s="97"/>
      <c r="C99" s="97"/>
      <c r="D99" s="97"/>
      <c r="E99" s="97"/>
      <c r="F99" s="97"/>
      <c r="G99" s="97"/>
      <c r="H99" s="97"/>
    </row>
    <row r="100" spans="1:8" x14ac:dyDescent="0.25">
      <c r="A100" s="97"/>
      <c r="B100" s="97"/>
      <c r="C100" s="97"/>
      <c r="D100" s="97"/>
      <c r="E100" s="97"/>
      <c r="F100" s="97"/>
      <c r="G100" s="97"/>
      <c r="H100" s="97"/>
    </row>
    <row r="101" spans="1:8" x14ac:dyDescent="0.25">
      <c r="A101" s="97"/>
      <c r="B101" s="97"/>
      <c r="C101" s="97"/>
      <c r="D101" s="97"/>
      <c r="E101" s="97"/>
      <c r="F101" s="97"/>
      <c r="G101" s="97"/>
      <c r="H101" s="97"/>
    </row>
    <row r="102" spans="1:8" x14ac:dyDescent="0.25">
      <c r="A102" s="97"/>
      <c r="B102" s="97"/>
      <c r="C102" s="97"/>
      <c r="D102" s="97"/>
      <c r="E102" s="97"/>
      <c r="F102" s="97"/>
      <c r="G102" s="97"/>
      <c r="H102" s="97"/>
    </row>
    <row r="103" spans="1:8" x14ac:dyDescent="0.25">
      <c r="A103" s="97"/>
      <c r="B103" s="97"/>
      <c r="C103" s="97"/>
      <c r="D103" s="97"/>
      <c r="E103" s="97"/>
      <c r="F103" s="97"/>
      <c r="G103" s="97"/>
      <c r="H103" s="97"/>
    </row>
    <row r="104" spans="1:8" x14ac:dyDescent="0.25">
      <c r="A104" s="97"/>
      <c r="B104" s="97"/>
      <c r="C104" s="97"/>
      <c r="D104" s="97"/>
      <c r="E104" s="97"/>
      <c r="F104" s="97"/>
      <c r="G104" s="97"/>
      <c r="H104" s="97"/>
    </row>
    <row r="105" spans="1:8" x14ac:dyDescent="0.25">
      <c r="A105" s="97"/>
      <c r="B105" s="97"/>
      <c r="C105" s="97"/>
      <c r="D105" s="97"/>
      <c r="E105" s="97"/>
      <c r="F105" s="97"/>
      <c r="G105" s="97"/>
      <c r="H105" s="97"/>
    </row>
    <row r="106" spans="1:8" x14ac:dyDescent="0.25">
      <c r="A106" s="97"/>
      <c r="B106" s="97"/>
      <c r="C106" s="97"/>
      <c r="D106" s="97"/>
      <c r="E106" s="97"/>
      <c r="F106" s="97"/>
      <c r="G106" s="97"/>
      <c r="H106" s="97"/>
    </row>
    <row r="107" spans="1:8" x14ac:dyDescent="0.25">
      <c r="A107" s="97"/>
      <c r="B107" s="97"/>
      <c r="C107" s="97"/>
      <c r="D107" s="97"/>
      <c r="E107" s="97"/>
      <c r="F107" s="97"/>
      <c r="G107" s="97"/>
      <c r="H107" s="97"/>
    </row>
    <row r="108" spans="1:8" x14ac:dyDescent="0.25">
      <c r="A108" s="97"/>
      <c r="B108" s="97"/>
      <c r="C108" s="97"/>
      <c r="D108" s="97"/>
      <c r="E108" s="97"/>
      <c r="F108" s="97"/>
      <c r="G108" s="97"/>
      <c r="H108" s="97"/>
    </row>
    <row r="109" spans="1:8" x14ac:dyDescent="0.25">
      <c r="A109" s="97"/>
      <c r="B109" s="97"/>
      <c r="C109" s="97"/>
      <c r="D109" s="97"/>
      <c r="E109" s="97"/>
      <c r="F109" s="97"/>
      <c r="G109" s="97"/>
      <c r="H109" s="97"/>
    </row>
    <row r="110" spans="1:8" x14ac:dyDescent="0.25">
      <c r="A110" s="97"/>
      <c r="B110" s="97"/>
      <c r="C110" s="97"/>
      <c r="D110" s="97"/>
      <c r="E110" s="97"/>
      <c r="F110" s="97"/>
      <c r="G110" s="97"/>
      <c r="H110" s="97"/>
    </row>
    <row r="111" spans="1:8" x14ac:dyDescent="0.25">
      <c r="A111" s="97"/>
      <c r="B111" s="97"/>
      <c r="C111" s="97"/>
      <c r="D111" s="97"/>
      <c r="E111" s="97"/>
      <c r="F111" s="97"/>
      <c r="G111" s="97"/>
      <c r="H111" s="97"/>
    </row>
    <row r="112" spans="1:8" x14ac:dyDescent="0.25">
      <c r="A112" s="97"/>
      <c r="B112" s="97"/>
      <c r="C112" s="97"/>
      <c r="D112" s="97"/>
      <c r="E112" s="97"/>
      <c r="F112" s="97"/>
      <c r="G112" s="97"/>
      <c r="H112" s="97"/>
    </row>
    <row r="113" spans="1:8" x14ac:dyDescent="0.25">
      <c r="A113" s="97"/>
      <c r="B113" s="97"/>
      <c r="C113" s="97"/>
      <c r="D113" s="97"/>
      <c r="E113" s="97"/>
      <c r="F113" s="97"/>
      <c r="G113" s="97"/>
      <c r="H113" s="97"/>
    </row>
    <row r="114" spans="1:8" x14ac:dyDescent="0.25">
      <c r="A114" s="97"/>
      <c r="B114" s="97"/>
      <c r="C114" s="97"/>
      <c r="D114" s="97"/>
      <c r="E114" s="97"/>
      <c r="F114" s="97"/>
      <c r="G114" s="97"/>
      <c r="H114" s="97"/>
    </row>
    <row r="115" spans="1:8" x14ac:dyDescent="0.25">
      <c r="A115" s="97"/>
      <c r="B115" s="97"/>
      <c r="C115" s="97"/>
      <c r="D115" s="97"/>
      <c r="E115" s="97"/>
      <c r="F115" s="97"/>
      <c r="G115" s="97"/>
      <c r="H115" s="97"/>
    </row>
    <row r="116" spans="1:8" x14ac:dyDescent="0.25">
      <c r="A116" s="97"/>
      <c r="B116" s="97"/>
      <c r="C116" s="97"/>
      <c r="D116" s="97"/>
      <c r="E116" s="97"/>
      <c r="F116" s="97"/>
      <c r="G116" s="97"/>
      <c r="H116" s="97"/>
    </row>
    <row r="117" spans="1:8" x14ac:dyDescent="0.25">
      <c r="A117" s="97"/>
      <c r="B117" s="97"/>
      <c r="C117" s="97"/>
      <c r="D117" s="97"/>
      <c r="E117" s="97"/>
      <c r="F117" s="97"/>
      <c r="G117" s="97"/>
      <c r="H117" s="97"/>
    </row>
    <row r="118" spans="1:8" x14ac:dyDescent="0.25">
      <c r="A118" s="97"/>
      <c r="B118" s="97"/>
      <c r="C118" s="97"/>
      <c r="D118" s="97"/>
      <c r="E118" s="97"/>
      <c r="F118" s="97"/>
      <c r="G118" s="97"/>
      <c r="H118" s="97"/>
    </row>
    <row r="119" spans="1:8" x14ac:dyDescent="0.25">
      <c r="A119" s="97"/>
      <c r="B119" s="97"/>
      <c r="C119" s="97"/>
      <c r="D119" s="97"/>
      <c r="E119" s="97"/>
      <c r="F119" s="97"/>
      <c r="G119" s="97"/>
      <c r="H119" s="97"/>
    </row>
    <row r="120" spans="1:8" x14ac:dyDescent="0.25">
      <c r="A120" s="97"/>
      <c r="B120" s="97"/>
      <c r="C120" s="97"/>
      <c r="D120" s="97"/>
      <c r="E120" s="97"/>
      <c r="F120" s="97"/>
      <c r="G120" s="97"/>
      <c r="H120" s="97"/>
    </row>
    <row r="121" spans="1:8" x14ac:dyDescent="0.25">
      <c r="A121" s="97"/>
      <c r="B121" s="97"/>
      <c r="C121" s="97"/>
      <c r="D121" s="97"/>
      <c r="E121" s="97"/>
      <c r="F121" s="97"/>
      <c r="G121" s="97"/>
      <c r="H121" s="97"/>
    </row>
    <row r="122" spans="1:8" x14ac:dyDescent="0.25">
      <c r="A122" s="97"/>
      <c r="B122" s="97"/>
      <c r="C122" s="97"/>
      <c r="D122" s="97"/>
      <c r="E122" s="97"/>
      <c r="F122" s="97"/>
      <c r="G122" s="97"/>
      <c r="H122" s="97"/>
    </row>
    <row r="123" spans="1:8" x14ac:dyDescent="0.25">
      <c r="A123" s="97"/>
      <c r="B123" s="97"/>
      <c r="C123" s="97"/>
      <c r="D123" s="97"/>
      <c r="E123" s="97"/>
      <c r="F123" s="97"/>
      <c r="G123" s="97"/>
      <c r="H123" s="97"/>
    </row>
    <row r="124" spans="1:8" x14ac:dyDescent="0.25">
      <c r="A124" s="97"/>
      <c r="B124" s="97"/>
      <c r="C124" s="97"/>
      <c r="D124" s="97"/>
      <c r="E124" s="97"/>
      <c r="F124" s="97"/>
      <c r="G124" s="97"/>
      <c r="H124" s="97"/>
    </row>
    <row r="125" spans="1:8" x14ac:dyDescent="0.25">
      <c r="A125" s="97"/>
      <c r="B125" s="97"/>
      <c r="C125" s="97"/>
      <c r="D125" s="97"/>
      <c r="E125" s="97"/>
      <c r="F125" s="97"/>
      <c r="G125" s="97"/>
      <c r="H125" s="97"/>
    </row>
    <row r="126" spans="1:8" x14ac:dyDescent="0.25">
      <c r="A126" s="97"/>
      <c r="B126" s="97"/>
      <c r="C126" s="97"/>
      <c r="D126" s="97"/>
      <c r="E126" s="97"/>
      <c r="F126" s="97"/>
      <c r="G126" s="97"/>
      <c r="H126" s="97"/>
    </row>
    <row r="127" spans="1:8" x14ac:dyDescent="0.25">
      <c r="A127" s="97"/>
      <c r="B127" s="97"/>
      <c r="C127" s="97"/>
      <c r="D127" s="97"/>
      <c r="E127" s="97"/>
      <c r="F127" s="97"/>
      <c r="G127" s="97"/>
      <c r="H127" s="97"/>
    </row>
    <row r="128" spans="1:8" x14ac:dyDescent="0.25">
      <c r="A128" s="97"/>
      <c r="B128" s="97"/>
      <c r="C128" s="97"/>
      <c r="D128" s="97"/>
      <c r="E128" s="97"/>
      <c r="F128" s="97"/>
      <c r="G128" s="97"/>
      <c r="H128" s="97"/>
    </row>
    <row r="129" spans="1:8" x14ac:dyDescent="0.25">
      <c r="A129" s="97"/>
      <c r="B129" s="97"/>
      <c r="C129" s="97"/>
      <c r="D129" s="97"/>
      <c r="E129" s="97"/>
      <c r="F129" s="97"/>
      <c r="G129" s="97"/>
      <c r="H129" s="97"/>
    </row>
    <row r="130" spans="1:8" x14ac:dyDescent="0.25">
      <c r="A130" s="97"/>
      <c r="B130" s="97"/>
      <c r="C130" s="97"/>
      <c r="D130" s="97"/>
      <c r="E130" s="97"/>
      <c r="F130" s="97"/>
      <c r="G130" s="97"/>
      <c r="H130" s="97"/>
    </row>
    <row r="131" spans="1:8" x14ac:dyDescent="0.25">
      <c r="A131" s="97"/>
      <c r="B131" s="97"/>
      <c r="C131" s="97"/>
      <c r="D131" s="97"/>
      <c r="E131" s="97"/>
      <c r="F131" s="97"/>
      <c r="G131" s="97"/>
      <c r="H131" s="97"/>
    </row>
    <row r="132" spans="1:8" x14ac:dyDescent="0.25">
      <c r="A132" s="97"/>
      <c r="B132" s="97"/>
      <c r="C132" s="97"/>
      <c r="D132" s="97"/>
      <c r="E132" s="97"/>
      <c r="F132" s="97"/>
      <c r="G132" s="97"/>
      <c r="H132" s="97"/>
    </row>
    <row r="133" spans="1:8" x14ac:dyDescent="0.25">
      <c r="A133" s="97"/>
      <c r="B133" s="97"/>
      <c r="C133" s="97"/>
      <c r="D133" s="97"/>
      <c r="E133" s="97"/>
      <c r="F133" s="97"/>
      <c r="G133" s="97"/>
      <c r="H133" s="97"/>
    </row>
    <row r="134" spans="1:8" x14ac:dyDescent="0.25">
      <c r="A134" s="97"/>
      <c r="B134" s="97"/>
      <c r="C134" s="97"/>
      <c r="D134" s="97"/>
      <c r="E134" s="97"/>
      <c r="F134" s="97"/>
      <c r="G134" s="97"/>
      <c r="H134" s="97"/>
    </row>
    <row r="135" spans="1:8" x14ac:dyDescent="0.25">
      <c r="A135" s="97"/>
      <c r="B135" s="97"/>
      <c r="C135" s="97"/>
      <c r="D135" s="97"/>
      <c r="E135" s="97"/>
      <c r="F135" s="97"/>
      <c r="G135" s="97"/>
      <c r="H135" s="97"/>
    </row>
    <row r="136" spans="1:8" x14ac:dyDescent="0.25">
      <c r="A136" s="97"/>
      <c r="B136" s="97"/>
      <c r="C136" s="97"/>
      <c r="D136" s="97"/>
      <c r="E136" s="97"/>
      <c r="F136" s="97"/>
      <c r="G136" s="97"/>
      <c r="H136" s="97"/>
    </row>
    <row r="137" spans="1:8" x14ac:dyDescent="0.25">
      <c r="A137" s="97"/>
      <c r="B137" s="97"/>
      <c r="C137" s="97"/>
      <c r="D137" s="97"/>
      <c r="E137" s="97"/>
      <c r="F137" s="97"/>
      <c r="G137" s="97"/>
      <c r="H137" s="97"/>
    </row>
    <row r="138" spans="1:8" x14ac:dyDescent="0.25">
      <c r="A138" s="97"/>
      <c r="B138" s="97"/>
      <c r="C138" s="97"/>
      <c r="D138" s="97"/>
      <c r="E138" s="97"/>
      <c r="F138" s="97"/>
      <c r="G138" s="97"/>
      <c r="H138" s="97"/>
    </row>
    <row r="139" spans="1:8" x14ac:dyDescent="0.25">
      <c r="A139" s="97"/>
      <c r="B139" s="97"/>
      <c r="C139" s="97"/>
      <c r="D139" s="97"/>
      <c r="E139" s="97"/>
      <c r="F139" s="97"/>
      <c r="G139" s="97"/>
      <c r="H139" s="97"/>
    </row>
    <row r="140" spans="1:8" x14ac:dyDescent="0.25">
      <c r="A140" s="97"/>
      <c r="B140" s="97"/>
      <c r="C140" s="97"/>
      <c r="D140" s="97"/>
      <c r="E140" s="97"/>
      <c r="F140" s="97"/>
      <c r="G140" s="97"/>
      <c r="H140" s="97"/>
    </row>
    <row r="141" spans="1:8" x14ac:dyDescent="0.25">
      <c r="A141" s="97"/>
      <c r="B141" s="97"/>
      <c r="C141" s="97"/>
      <c r="D141" s="97"/>
      <c r="E141" s="97"/>
      <c r="F141" s="97"/>
      <c r="G141" s="97"/>
      <c r="H141" s="97"/>
    </row>
    <row r="142" spans="1:8" x14ac:dyDescent="0.25">
      <c r="A142" s="97"/>
      <c r="B142" s="97"/>
      <c r="C142" s="97"/>
      <c r="D142" s="97"/>
      <c r="E142" s="97"/>
      <c r="F142" s="97"/>
      <c r="G142" s="97"/>
      <c r="H142" s="97"/>
    </row>
    <row r="143" spans="1:8" x14ac:dyDescent="0.25">
      <c r="A143" s="97"/>
      <c r="B143" s="97"/>
      <c r="C143" s="97"/>
      <c r="D143" s="97"/>
      <c r="E143" s="97"/>
      <c r="F143" s="97"/>
      <c r="G143" s="97"/>
      <c r="H143" s="97"/>
    </row>
    <row r="144" spans="1:8" x14ac:dyDescent="0.25">
      <c r="A144" s="97"/>
      <c r="B144" s="97"/>
      <c r="C144" s="97"/>
      <c r="D144" s="97"/>
      <c r="E144" s="97"/>
      <c r="F144" s="97"/>
      <c r="G144" s="97"/>
      <c r="H144" s="97"/>
    </row>
    <row r="145" spans="1:8" x14ac:dyDescent="0.25">
      <c r="A145" s="97"/>
      <c r="B145" s="97"/>
      <c r="C145" s="97"/>
      <c r="D145" s="97"/>
      <c r="E145" s="97"/>
      <c r="F145" s="97"/>
      <c r="G145" s="97"/>
      <c r="H145" s="97"/>
    </row>
    <row r="146" spans="1:8" x14ac:dyDescent="0.25">
      <c r="A146" s="97"/>
      <c r="B146" s="97"/>
      <c r="C146" s="97"/>
      <c r="D146" s="97"/>
      <c r="E146" s="97"/>
      <c r="F146" s="97"/>
      <c r="G146" s="97"/>
      <c r="H146" s="97"/>
    </row>
    <row r="147" spans="1:8" x14ac:dyDescent="0.25">
      <c r="A147" s="97"/>
      <c r="B147" s="97"/>
      <c r="C147" s="97"/>
      <c r="D147" s="97"/>
      <c r="E147" s="97"/>
      <c r="F147" s="97"/>
      <c r="G147" s="97"/>
      <c r="H147" s="97"/>
    </row>
    <row r="148" spans="1:8" x14ac:dyDescent="0.25">
      <c r="A148" s="97"/>
      <c r="B148" s="97"/>
      <c r="C148" s="97"/>
      <c r="D148" s="97"/>
      <c r="E148" s="97"/>
      <c r="F148" s="97"/>
      <c r="G148" s="97"/>
      <c r="H148" s="97"/>
    </row>
    <row r="149" spans="1:8" x14ac:dyDescent="0.25">
      <c r="A149" s="97"/>
      <c r="B149" s="97"/>
      <c r="C149" s="97"/>
      <c r="D149" s="97"/>
      <c r="E149" s="97"/>
      <c r="F149" s="97"/>
      <c r="G149" s="97"/>
      <c r="H149" s="97"/>
    </row>
    <row r="150" spans="1:8" x14ac:dyDescent="0.25">
      <c r="A150" s="97"/>
      <c r="B150" s="97"/>
      <c r="C150" s="97"/>
      <c r="D150" s="97"/>
      <c r="E150" s="97"/>
      <c r="F150" s="97"/>
      <c r="G150" s="97"/>
      <c r="H150" s="97"/>
    </row>
    <row r="151" spans="1:8" x14ac:dyDescent="0.25">
      <c r="A151" s="97"/>
      <c r="B151" s="97"/>
      <c r="C151" s="97"/>
      <c r="D151" s="97"/>
      <c r="E151" s="97"/>
      <c r="F151" s="97"/>
      <c r="G151" s="97"/>
      <c r="H151" s="97"/>
    </row>
    <row r="152" spans="1:8" x14ac:dyDescent="0.25">
      <c r="A152" s="97"/>
      <c r="B152" s="97"/>
      <c r="C152" s="97"/>
      <c r="D152" s="97"/>
      <c r="E152" s="97"/>
      <c r="F152" s="97"/>
      <c r="G152" s="97"/>
      <c r="H152" s="97"/>
    </row>
    <row r="153" spans="1:8" x14ac:dyDescent="0.25">
      <c r="A153" s="97"/>
      <c r="B153" s="97"/>
      <c r="C153" s="97"/>
      <c r="D153" s="97"/>
      <c r="E153" s="97"/>
      <c r="F153" s="97"/>
      <c r="G153" s="97"/>
      <c r="H153" s="97"/>
    </row>
    <row r="154" spans="1:8" x14ac:dyDescent="0.25">
      <c r="A154" s="97"/>
      <c r="B154" s="97"/>
      <c r="C154" s="97"/>
      <c r="D154" s="97"/>
      <c r="E154" s="97"/>
      <c r="F154" s="97"/>
      <c r="G154" s="97"/>
      <c r="H154" s="97"/>
    </row>
    <row r="155" spans="1:8" x14ac:dyDescent="0.25">
      <c r="A155" s="97"/>
      <c r="B155" s="97"/>
      <c r="C155" s="97"/>
      <c r="D155" s="97"/>
      <c r="E155" s="97"/>
      <c r="F155" s="97"/>
      <c r="G155" s="97"/>
      <c r="H155" s="97"/>
    </row>
    <row r="156" spans="1:8" x14ac:dyDescent="0.25">
      <c r="A156" s="97"/>
      <c r="B156" s="97"/>
      <c r="C156" s="97"/>
      <c r="D156" s="97"/>
      <c r="E156" s="97"/>
      <c r="F156" s="97"/>
      <c r="G156" s="97"/>
      <c r="H156" s="97"/>
    </row>
    <row r="157" spans="1:8" x14ac:dyDescent="0.25">
      <c r="A157" s="97"/>
      <c r="B157" s="97"/>
      <c r="C157" s="97"/>
      <c r="D157" s="97"/>
      <c r="E157" s="97"/>
      <c r="F157" s="97"/>
      <c r="G157" s="97"/>
      <c r="H157" s="97"/>
    </row>
    <row r="158" spans="1:8" x14ac:dyDescent="0.25">
      <c r="A158" s="97"/>
      <c r="B158" s="97"/>
      <c r="C158" s="97"/>
      <c r="D158" s="97"/>
      <c r="E158" s="97"/>
      <c r="F158" s="97"/>
      <c r="G158" s="97"/>
      <c r="H158" s="97"/>
    </row>
    <row r="159" spans="1:8" x14ac:dyDescent="0.25">
      <c r="A159" s="97"/>
      <c r="B159" s="97"/>
      <c r="C159" s="97"/>
      <c r="D159" s="97"/>
      <c r="E159" s="97"/>
      <c r="F159" s="97"/>
      <c r="G159" s="97"/>
      <c r="H159" s="97"/>
    </row>
    <row r="160" spans="1:8" x14ac:dyDescent="0.25">
      <c r="A160" s="97"/>
      <c r="B160" s="97"/>
      <c r="C160" s="97"/>
      <c r="D160" s="97"/>
      <c r="E160" s="97"/>
      <c r="F160" s="97"/>
      <c r="G160" s="97"/>
      <c r="H160" s="97"/>
    </row>
    <row r="161" spans="1:8" x14ac:dyDescent="0.25">
      <c r="A161" s="97"/>
      <c r="B161" s="97"/>
      <c r="C161" s="97"/>
      <c r="D161" s="97"/>
      <c r="E161" s="97"/>
      <c r="F161" s="97"/>
      <c r="G161" s="97"/>
      <c r="H161" s="97"/>
    </row>
    <row r="162" spans="1:8" x14ac:dyDescent="0.25">
      <c r="A162" s="97"/>
      <c r="B162" s="97"/>
      <c r="C162" s="97"/>
      <c r="D162" s="97"/>
      <c r="E162" s="97"/>
      <c r="F162" s="97"/>
      <c r="G162" s="97"/>
      <c r="H162" s="97"/>
    </row>
    <row r="163" spans="1:8" x14ac:dyDescent="0.25">
      <c r="A163" s="97"/>
      <c r="B163" s="97"/>
      <c r="C163" s="97"/>
      <c r="D163" s="97"/>
      <c r="E163" s="97"/>
      <c r="F163" s="97"/>
      <c r="G163" s="97"/>
      <c r="H163" s="97"/>
    </row>
    <row r="164" spans="1:8" x14ac:dyDescent="0.25">
      <c r="A164" s="97"/>
      <c r="B164" s="97"/>
      <c r="C164" s="97"/>
      <c r="D164" s="97"/>
      <c r="E164" s="97"/>
      <c r="F164" s="97"/>
      <c r="G164" s="97"/>
      <c r="H164" s="97"/>
    </row>
    <row r="165" spans="1:8" x14ac:dyDescent="0.25">
      <c r="A165" s="97"/>
      <c r="B165" s="97"/>
      <c r="C165" s="97"/>
      <c r="D165" s="97"/>
      <c r="E165" s="97"/>
      <c r="F165" s="97"/>
      <c r="G165" s="97"/>
      <c r="H165" s="97"/>
    </row>
    <row r="166" spans="1:8" x14ac:dyDescent="0.25">
      <c r="A166" s="97"/>
      <c r="B166" s="97"/>
      <c r="C166" s="97"/>
      <c r="D166" s="97"/>
      <c r="E166" s="97"/>
      <c r="F166" s="97"/>
      <c r="G166" s="97"/>
      <c r="H166" s="97"/>
    </row>
    <row r="167" spans="1:8" x14ac:dyDescent="0.25">
      <c r="A167" s="97"/>
      <c r="B167" s="97"/>
      <c r="C167" s="97"/>
      <c r="D167" s="97"/>
      <c r="E167" s="97"/>
      <c r="F167" s="97"/>
      <c r="G167" s="97"/>
      <c r="H167" s="97"/>
    </row>
    <row r="168" spans="1:8" x14ac:dyDescent="0.25">
      <c r="A168" s="97"/>
      <c r="B168" s="97"/>
      <c r="C168" s="97"/>
      <c r="D168" s="97"/>
      <c r="E168" s="97"/>
      <c r="F168" s="97"/>
      <c r="G168" s="97"/>
      <c r="H168" s="97"/>
    </row>
    <row r="169" spans="1:8" x14ac:dyDescent="0.25">
      <c r="A169" s="97"/>
      <c r="B169" s="97"/>
      <c r="C169" s="97"/>
      <c r="D169" s="97"/>
      <c r="E169" s="97"/>
      <c r="F169" s="97"/>
      <c r="G169" s="97"/>
      <c r="H169" s="97"/>
    </row>
    <row r="170" spans="1:8" x14ac:dyDescent="0.25">
      <c r="A170" s="97"/>
      <c r="B170" s="97"/>
      <c r="C170" s="97"/>
      <c r="D170" s="97"/>
      <c r="E170" s="97"/>
      <c r="F170" s="97"/>
      <c r="G170" s="97"/>
      <c r="H170" s="97"/>
    </row>
    <row r="171" spans="1:8" x14ac:dyDescent="0.25">
      <c r="A171" s="97"/>
      <c r="B171" s="97"/>
      <c r="C171" s="97"/>
      <c r="D171" s="97"/>
      <c r="E171" s="97"/>
      <c r="F171" s="97"/>
      <c r="G171" s="97"/>
      <c r="H171" s="97"/>
    </row>
    <row r="172" spans="1:8" x14ac:dyDescent="0.25">
      <c r="A172" s="97"/>
      <c r="B172" s="97"/>
      <c r="C172" s="97"/>
      <c r="D172" s="97"/>
      <c r="E172" s="97"/>
      <c r="F172" s="97"/>
      <c r="G172" s="97"/>
      <c r="H172" s="97"/>
    </row>
    <row r="173" spans="1:8" x14ac:dyDescent="0.25">
      <c r="A173" s="97"/>
      <c r="B173" s="97"/>
      <c r="C173" s="97"/>
      <c r="D173" s="97"/>
      <c r="E173" s="97"/>
      <c r="F173" s="97"/>
      <c r="G173" s="97"/>
      <c r="H173" s="97"/>
    </row>
    <row r="174" spans="1:8" x14ac:dyDescent="0.25">
      <c r="A174" s="97"/>
      <c r="B174" s="97"/>
      <c r="C174" s="97"/>
      <c r="D174" s="97"/>
      <c r="E174" s="97"/>
      <c r="F174" s="97"/>
      <c r="G174" s="97"/>
      <c r="H174" s="97"/>
    </row>
    <row r="175" spans="1:8" x14ac:dyDescent="0.25">
      <c r="A175" s="97"/>
      <c r="B175" s="97"/>
      <c r="C175" s="97"/>
      <c r="D175" s="97"/>
      <c r="E175" s="97"/>
      <c r="F175" s="97"/>
      <c r="G175" s="97"/>
      <c r="H175" s="97"/>
    </row>
    <row r="176" spans="1:8" x14ac:dyDescent="0.25">
      <c r="A176" s="97"/>
      <c r="B176" s="97"/>
      <c r="C176" s="97"/>
      <c r="D176" s="97"/>
      <c r="E176" s="97"/>
      <c r="F176" s="97"/>
      <c r="G176" s="97"/>
      <c r="H176" s="97"/>
    </row>
    <row r="177" spans="1:8" x14ac:dyDescent="0.25">
      <c r="A177" s="97"/>
      <c r="B177" s="97"/>
      <c r="C177" s="97"/>
      <c r="D177" s="97"/>
      <c r="E177" s="97"/>
      <c r="F177" s="97"/>
      <c r="G177" s="97"/>
      <c r="H177" s="97"/>
    </row>
    <row r="178" spans="1:8" x14ac:dyDescent="0.25">
      <c r="A178" s="97"/>
      <c r="B178" s="97"/>
      <c r="C178" s="97"/>
      <c r="D178" s="97"/>
      <c r="E178" s="97"/>
      <c r="F178" s="97"/>
      <c r="G178" s="97"/>
      <c r="H178" s="97"/>
    </row>
    <row r="179" spans="1:8" x14ac:dyDescent="0.25">
      <c r="A179" s="97"/>
      <c r="B179" s="97"/>
      <c r="C179" s="97"/>
      <c r="D179" s="97"/>
      <c r="E179" s="97"/>
      <c r="F179" s="97"/>
      <c r="G179" s="97"/>
      <c r="H179" s="97"/>
    </row>
    <row r="180" spans="1:8" x14ac:dyDescent="0.25">
      <c r="A180" s="97"/>
      <c r="B180" s="97"/>
      <c r="C180" s="97"/>
      <c r="D180" s="97"/>
      <c r="E180" s="97"/>
      <c r="F180" s="97"/>
      <c r="G180" s="97"/>
      <c r="H180" s="97"/>
    </row>
    <row r="181" spans="1:8" x14ac:dyDescent="0.25">
      <c r="A181" s="97"/>
      <c r="B181" s="97"/>
      <c r="C181" s="97"/>
      <c r="D181" s="97"/>
      <c r="E181" s="97"/>
      <c r="F181" s="97"/>
      <c r="G181" s="97"/>
      <c r="H181" s="97"/>
    </row>
    <row r="182" spans="1:8" x14ac:dyDescent="0.25">
      <c r="A182" s="97"/>
      <c r="B182" s="97"/>
      <c r="C182" s="97"/>
      <c r="D182" s="97"/>
      <c r="E182" s="97"/>
      <c r="F182" s="97"/>
      <c r="G182" s="97"/>
      <c r="H182" s="97"/>
    </row>
    <row r="183" spans="1:8" x14ac:dyDescent="0.25">
      <c r="A183" s="97"/>
      <c r="B183" s="97"/>
      <c r="C183" s="97"/>
      <c r="D183" s="97"/>
      <c r="E183" s="97"/>
      <c r="F183" s="97"/>
      <c r="G183" s="97"/>
      <c r="H183" s="97"/>
    </row>
    <row r="184" spans="1:8" x14ac:dyDescent="0.25">
      <c r="A184" s="97"/>
      <c r="B184" s="97"/>
      <c r="C184" s="97"/>
      <c r="D184" s="97"/>
      <c r="E184" s="97"/>
      <c r="F184" s="97"/>
      <c r="G184" s="97"/>
      <c r="H184" s="97"/>
    </row>
    <row r="185" spans="1:8" x14ac:dyDescent="0.25">
      <c r="A185" s="97"/>
      <c r="B185" s="97"/>
      <c r="C185" s="97"/>
      <c r="D185" s="97"/>
      <c r="E185" s="97"/>
      <c r="F185" s="97"/>
      <c r="G185" s="97"/>
      <c r="H185" s="97"/>
    </row>
    <row r="186" spans="1:8" x14ac:dyDescent="0.25">
      <c r="A186" s="97"/>
      <c r="B186" s="97"/>
      <c r="C186" s="97"/>
      <c r="D186" s="97"/>
      <c r="E186" s="97"/>
      <c r="F186" s="97"/>
      <c r="G186" s="97"/>
      <c r="H186" s="97"/>
    </row>
    <row r="187" spans="1:8" x14ac:dyDescent="0.25">
      <c r="A187" s="97"/>
      <c r="B187" s="97"/>
      <c r="C187" s="97"/>
      <c r="D187" s="97"/>
      <c r="E187" s="97"/>
      <c r="F187" s="97"/>
      <c r="G187" s="97"/>
      <c r="H187" s="97"/>
    </row>
    <row r="188" spans="1:8" x14ac:dyDescent="0.25">
      <c r="A188" s="97"/>
      <c r="B188" s="97"/>
      <c r="C188" s="97"/>
      <c r="D188" s="97"/>
      <c r="E188" s="97"/>
      <c r="F188" s="97"/>
      <c r="G188" s="97"/>
      <c r="H188" s="97"/>
    </row>
    <row r="189" spans="1:8" x14ac:dyDescent="0.25">
      <c r="A189" s="97"/>
      <c r="B189" s="97"/>
      <c r="C189" s="97"/>
      <c r="D189" s="97"/>
      <c r="E189" s="97"/>
      <c r="F189" s="97"/>
      <c r="G189" s="97"/>
      <c r="H189" s="97"/>
    </row>
    <row r="190" spans="1:8" x14ac:dyDescent="0.25">
      <c r="A190" s="97"/>
      <c r="B190" s="97"/>
      <c r="C190" s="97"/>
      <c r="D190" s="97"/>
      <c r="E190" s="97"/>
      <c r="F190" s="97"/>
      <c r="G190" s="97"/>
      <c r="H190" s="97"/>
    </row>
    <row r="191" spans="1:8" x14ac:dyDescent="0.25">
      <c r="A191" s="97"/>
      <c r="B191" s="97"/>
      <c r="C191" s="97"/>
      <c r="D191" s="97"/>
      <c r="E191" s="97"/>
      <c r="F191" s="97"/>
      <c r="G191" s="97"/>
      <c r="H191" s="97"/>
    </row>
    <row r="192" spans="1:8" x14ac:dyDescent="0.25">
      <c r="A192" s="97"/>
      <c r="B192" s="97"/>
      <c r="C192" s="97"/>
      <c r="D192" s="97"/>
      <c r="E192" s="97"/>
      <c r="F192" s="97"/>
      <c r="G192" s="97"/>
      <c r="H192" s="97"/>
    </row>
    <row r="193" spans="1:8" x14ac:dyDescent="0.25">
      <c r="A193" s="97"/>
      <c r="B193" s="97"/>
      <c r="C193" s="97"/>
      <c r="D193" s="97"/>
      <c r="E193" s="97"/>
      <c r="F193" s="97"/>
      <c r="G193" s="97"/>
      <c r="H193" s="97"/>
    </row>
    <row r="194" spans="1:8" x14ac:dyDescent="0.25">
      <c r="A194" s="97"/>
      <c r="B194" s="97"/>
      <c r="C194" s="97"/>
      <c r="D194" s="97"/>
      <c r="E194" s="97"/>
      <c r="F194" s="97"/>
      <c r="G194" s="97"/>
      <c r="H194" s="97"/>
    </row>
    <row r="195" spans="1:8" x14ac:dyDescent="0.25">
      <c r="A195" s="97"/>
      <c r="B195" s="97"/>
      <c r="C195" s="97"/>
      <c r="D195" s="97"/>
      <c r="E195" s="97"/>
      <c r="F195" s="97"/>
      <c r="G195" s="97"/>
      <c r="H195" s="97"/>
    </row>
    <row r="196" spans="1:8" x14ac:dyDescent="0.25">
      <c r="A196" s="97"/>
      <c r="B196" s="97"/>
      <c r="C196" s="97"/>
      <c r="D196" s="97"/>
      <c r="E196" s="97"/>
      <c r="F196" s="97"/>
      <c r="G196" s="97"/>
      <c r="H196" s="97"/>
    </row>
    <row r="197" spans="1:8" x14ac:dyDescent="0.25">
      <c r="A197" s="97"/>
      <c r="B197" s="97"/>
      <c r="C197" s="97"/>
      <c r="D197" s="97"/>
      <c r="E197" s="97"/>
      <c r="F197" s="97"/>
      <c r="G197" s="97"/>
      <c r="H197" s="97"/>
    </row>
    <row r="198" spans="1:8" x14ac:dyDescent="0.25">
      <c r="A198" s="97"/>
      <c r="B198" s="97"/>
      <c r="C198" s="97"/>
      <c r="D198" s="97"/>
      <c r="E198" s="97"/>
      <c r="F198" s="97"/>
      <c r="G198" s="97"/>
      <c r="H198" s="97"/>
    </row>
    <row r="199" spans="1:8" x14ac:dyDescent="0.25">
      <c r="A199" s="97"/>
      <c r="B199" s="97"/>
      <c r="C199" s="97"/>
      <c r="D199" s="97"/>
      <c r="E199" s="97"/>
      <c r="F199" s="97"/>
      <c r="G199" s="97"/>
      <c r="H199" s="97"/>
    </row>
    <row r="200" spans="1:8" x14ac:dyDescent="0.25">
      <c r="A200" s="97"/>
      <c r="B200" s="97"/>
      <c r="C200" s="97"/>
      <c r="D200" s="97"/>
      <c r="E200" s="97"/>
      <c r="F200" s="97"/>
      <c r="G200" s="97"/>
      <c r="H200" s="97"/>
    </row>
    <row r="201" spans="1:8" x14ac:dyDescent="0.25">
      <c r="A201" s="97"/>
      <c r="B201" s="97"/>
      <c r="C201" s="97"/>
      <c r="D201" s="97"/>
      <c r="E201" s="97"/>
      <c r="F201" s="97"/>
      <c r="G201" s="97"/>
      <c r="H201" s="97"/>
    </row>
    <row r="202" spans="1:8" x14ac:dyDescent="0.25">
      <c r="A202" s="97"/>
      <c r="B202" s="97"/>
      <c r="C202" s="97"/>
      <c r="D202" s="97"/>
      <c r="E202" s="97"/>
      <c r="F202" s="97"/>
      <c r="G202" s="97"/>
      <c r="H202" s="97"/>
    </row>
    <row r="203" spans="1:8" x14ac:dyDescent="0.25">
      <c r="A203" s="97"/>
      <c r="B203" s="97"/>
      <c r="C203" s="97"/>
      <c r="D203" s="97"/>
      <c r="E203" s="97"/>
      <c r="F203" s="97"/>
      <c r="G203" s="97"/>
      <c r="H203" s="97"/>
    </row>
    <row r="204" spans="1:8" x14ac:dyDescent="0.25">
      <c r="A204" s="97"/>
      <c r="B204" s="97"/>
      <c r="C204" s="97"/>
      <c r="D204" s="97"/>
      <c r="E204" s="97"/>
      <c r="F204" s="97"/>
      <c r="G204" s="97"/>
      <c r="H204" s="97"/>
    </row>
    <row r="205" spans="1:8" x14ac:dyDescent="0.25">
      <c r="A205" s="97"/>
      <c r="B205" s="97"/>
      <c r="C205" s="97"/>
      <c r="D205" s="97"/>
      <c r="E205" s="97"/>
      <c r="F205" s="97"/>
      <c r="G205" s="97"/>
      <c r="H205" s="97"/>
    </row>
    <row r="206" spans="1:8" x14ac:dyDescent="0.25">
      <c r="A206" s="97"/>
      <c r="B206" s="97"/>
      <c r="C206" s="97"/>
      <c r="D206" s="97"/>
      <c r="E206" s="97"/>
      <c r="F206" s="97"/>
      <c r="G206" s="97"/>
      <c r="H206" s="97"/>
    </row>
    <row r="207" spans="1:8" x14ac:dyDescent="0.25">
      <c r="A207" s="97"/>
      <c r="B207" s="97"/>
      <c r="C207" s="97"/>
      <c r="D207" s="97"/>
      <c r="E207" s="97"/>
      <c r="F207" s="97"/>
      <c r="G207" s="97"/>
      <c r="H207" s="97"/>
    </row>
    <row r="208" spans="1:8" x14ac:dyDescent="0.25">
      <c r="A208" s="97"/>
      <c r="B208" s="97"/>
      <c r="C208" s="97"/>
      <c r="D208" s="97"/>
      <c r="E208" s="97"/>
      <c r="F208" s="97"/>
      <c r="G208" s="97"/>
      <c r="H208" s="97"/>
    </row>
    <row r="209" spans="1:8" x14ac:dyDescent="0.25">
      <c r="A209" s="97"/>
      <c r="B209" s="97"/>
      <c r="C209" s="97"/>
      <c r="D209" s="97"/>
      <c r="E209" s="97"/>
      <c r="F209" s="97"/>
      <c r="G209" s="97"/>
      <c r="H209" s="97"/>
    </row>
    <row r="210" spans="1:8" x14ac:dyDescent="0.25">
      <c r="A210" s="97"/>
      <c r="B210" s="97"/>
      <c r="C210" s="97"/>
      <c r="D210" s="97"/>
      <c r="E210" s="97"/>
      <c r="F210" s="97"/>
      <c r="G210" s="97"/>
      <c r="H210" s="97"/>
    </row>
    <row r="211" spans="1:8" x14ac:dyDescent="0.25">
      <c r="A211" s="97"/>
      <c r="B211" s="97"/>
      <c r="C211" s="97"/>
      <c r="D211" s="97"/>
      <c r="E211" s="97"/>
      <c r="F211" s="97"/>
      <c r="G211" s="97"/>
      <c r="H211" s="97"/>
    </row>
    <row r="212" spans="1:8" x14ac:dyDescent="0.25">
      <c r="A212" s="97"/>
      <c r="B212" s="97"/>
      <c r="C212" s="97"/>
      <c r="D212" s="97"/>
      <c r="E212" s="97"/>
      <c r="F212" s="97"/>
      <c r="G212" s="97"/>
      <c r="H212" s="97"/>
    </row>
    <row r="213" spans="1:8" x14ac:dyDescent="0.25">
      <c r="A213" s="97"/>
      <c r="B213" s="97"/>
      <c r="C213" s="97"/>
      <c r="D213" s="97"/>
      <c r="E213" s="97"/>
      <c r="F213" s="97"/>
      <c r="G213" s="97"/>
      <c r="H213" s="97"/>
    </row>
    <row r="214" spans="1:8" x14ac:dyDescent="0.25">
      <c r="A214" s="97"/>
      <c r="B214" s="97"/>
      <c r="C214" s="97"/>
      <c r="D214" s="97"/>
      <c r="E214" s="97"/>
      <c r="F214" s="97"/>
      <c r="G214" s="97"/>
      <c r="H214" s="97"/>
    </row>
    <row r="215" spans="1:8" x14ac:dyDescent="0.25">
      <c r="A215" s="97"/>
      <c r="B215" s="97"/>
      <c r="C215" s="97"/>
      <c r="D215" s="97"/>
      <c r="E215" s="97"/>
      <c r="F215" s="97"/>
      <c r="G215" s="97"/>
      <c r="H215" s="97"/>
    </row>
    <row r="216" spans="1:8" x14ac:dyDescent="0.25">
      <c r="A216" s="97"/>
      <c r="B216" s="97"/>
      <c r="C216" s="97"/>
      <c r="D216" s="97"/>
      <c r="E216" s="97"/>
      <c r="F216" s="97"/>
      <c r="G216" s="97"/>
      <c r="H216" s="97"/>
    </row>
    <row r="217" spans="1:8" x14ac:dyDescent="0.25">
      <c r="A217" s="97"/>
      <c r="B217" s="97"/>
      <c r="C217" s="97"/>
      <c r="D217" s="97"/>
      <c r="E217" s="97"/>
      <c r="F217" s="97"/>
      <c r="G217" s="97"/>
      <c r="H217" s="97"/>
    </row>
    <row r="218" spans="1:8" x14ac:dyDescent="0.25">
      <c r="A218" s="97"/>
      <c r="B218" s="97"/>
      <c r="C218" s="97"/>
      <c r="D218" s="97"/>
      <c r="E218" s="97"/>
      <c r="F218" s="97"/>
      <c r="G218" s="97"/>
      <c r="H218" s="97"/>
    </row>
    <row r="219" spans="1:8" x14ac:dyDescent="0.25">
      <c r="A219" s="97"/>
      <c r="B219" s="97"/>
      <c r="C219" s="97"/>
      <c r="D219" s="97"/>
      <c r="E219" s="97"/>
      <c r="F219" s="97"/>
      <c r="G219" s="97"/>
      <c r="H219" s="97"/>
    </row>
    <row r="220" spans="1:8" x14ac:dyDescent="0.25">
      <c r="A220" s="97"/>
      <c r="B220" s="97"/>
      <c r="C220" s="97"/>
      <c r="D220" s="97"/>
      <c r="E220" s="97"/>
      <c r="F220" s="97"/>
      <c r="G220" s="97"/>
      <c r="H220" s="97"/>
    </row>
    <row r="221" spans="1:8" x14ac:dyDescent="0.25">
      <c r="A221" s="97"/>
      <c r="B221" s="97"/>
      <c r="C221" s="97"/>
      <c r="D221" s="97"/>
      <c r="E221" s="97"/>
      <c r="F221" s="97"/>
      <c r="G221" s="97"/>
      <c r="H221" s="97"/>
    </row>
    <row r="222" spans="1:8" x14ac:dyDescent="0.25">
      <c r="A222" s="97"/>
      <c r="B222" s="97"/>
      <c r="C222" s="97"/>
      <c r="D222" s="97"/>
      <c r="E222" s="97"/>
      <c r="F222" s="97"/>
      <c r="G222" s="97"/>
      <c r="H222" s="97"/>
    </row>
    <row r="223" spans="1:8" x14ac:dyDescent="0.25">
      <c r="A223" s="97"/>
      <c r="B223" s="97"/>
      <c r="C223" s="97"/>
      <c r="D223" s="97"/>
      <c r="E223" s="97"/>
      <c r="F223" s="97"/>
      <c r="G223" s="97"/>
      <c r="H223" s="97"/>
    </row>
    <row r="224" spans="1:8" x14ac:dyDescent="0.25">
      <c r="A224" s="97"/>
      <c r="B224" s="97"/>
      <c r="C224" s="97"/>
      <c r="D224" s="97"/>
      <c r="E224" s="97"/>
      <c r="F224" s="97"/>
      <c r="G224" s="97"/>
      <c r="H224" s="97"/>
    </row>
    <row r="225" spans="1:8" x14ac:dyDescent="0.25">
      <c r="A225" s="97"/>
      <c r="B225" s="97"/>
      <c r="C225" s="97"/>
      <c r="D225" s="97"/>
      <c r="E225" s="97"/>
      <c r="F225" s="97"/>
      <c r="G225" s="97"/>
      <c r="H225" s="97"/>
    </row>
    <row r="226" spans="1:8" x14ac:dyDescent="0.25">
      <c r="A226" s="97"/>
      <c r="B226" s="97"/>
      <c r="C226" s="97"/>
      <c r="D226" s="97"/>
      <c r="E226" s="97"/>
      <c r="F226" s="97"/>
      <c r="G226" s="97"/>
      <c r="H226" s="97"/>
    </row>
    <row r="227" spans="1:8" x14ac:dyDescent="0.25">
      <c r="A227" s="97"/>
      <c r="B227" s="97"/>
      <c r="C227" s="97"/>
      <c r="D227" s="97"/>
      <c r="E227" s="97"/>
      <c r="F227" s="97"/>
      <c r="G227" s="97"/>
      <c r="H227" s="97"/>
    </row>
    <row r="228" spans="1:8" x14ac:dyDescent="0.25">
      <c r="A228" s="97"/>
      <c r="B228" s="97"/>
      <c r="C228" s="97"/>
      <c r="D228" s="97"/>
      <c r="E228" s="97"/>
      <c r="F228" s="97"/>
      <c r="G228" s="97"/>
      <c r="H228" s="97"/>
    </row>
    <row r="229" spans="1:8" x14ac:dyDescent="0.25">
      <c r="A229" s="97"/>
      <c r="B229" s="97"/>
      <c r="C229" s="97"/>
      <c r="D229" s="97"/>
      <c r="E229" s="97"/>
      <c r="F229" s="97"/>
      <c r="G229" s="97"/>
      <c r="H229" s="97"/>
    </row>
    <row r="230" spans="1:8" x14ac:dyDescent="0.25">
      <c r="A230" s="97"/>
      <c r="B230" s="97"/>
      <c r="C230" s="97"/>
      <c r="D230" s="97"/>
      <c r="E230" s="97"/>
      <c r="F230" s="97"/>
      <c r="G230" s="97"/>
      <c r="H230" s="97"/>
    </row>
    <row r="231" spans="1:8" x14ac:dyDescent="0.25">
      <c r="A231" s="97"/>
      <c r="B231" s="97"/>
      <c r="C231" s="97"/>
      <c r="D231" s="97"/>
      <c r="E231" s="97"/>
      <c r="F231" s="97"/>
      <c r="G231" s="97"/>
      <c r="H231" s="97"/>
    </row>
    <row r="232" spans="1:8" x14ac:dyDescent="0.25">
      <c r="A232" s="97"/>
      <c r="B232" s="97"/>
      <c r="C232" s="97"/>
      <c r="D232" s="97"/>
      <c r="E232" s="97"/>
      <c r="F232" s="97"/>
      <c r="G232" s="97"/>
      <c r="H232" s="97"/>
    </row>
    <row r="233" spans="1:8" x14ac:dyDescent="0.25">
      <c r="A233" s="97"/>
      <c r="B233" s="97"/>
      <c r="C233" s="97"/>
      <c r="D233" s="97"/>
      <c r="E233" s="97"/>
      <c r="F233" s="97"/>
      <c r="G233" s="97"/>
      <c r="H233" s="97"/>
    </row>
    <row r="234" spans="1:8" x14ac:dyDescent="0.25">
      <c r="A234" s="97"/>
      <c r="B234" s="97"/>
      <c r="C234" s="97"/>
      <c r="D234" s="97"/>
      <c r="E234" s="97"/>
      <c r="F234" s="97"/>
      <c r="G234" s="97"/>
      <c r="H234" s="97"/>
    </row>
    <row r="235" spans="1:8" x14ac:dyDescent="0.25">
      <c r="A235" s="97"/>
      <c r="B235" s="97"/>
      <c r="C235" s="97"/>
      <c r="D235" s="97"/>
      <c r="E235" s="97"/>
      <c r="F235" s="97"/>
      <c r="G235" s="97"/>
      <c r="H235" s="97"/>
    </row>
    <row r="236" spans="1:8" x14ac:dyDescent="0.25">
      <c r="A236" s="97"/>
      <c r="B236" s="97"/>
      <c r="C236" s="97"/>
      <c r="D236" s="97"/>
      <c r="E236" s="97"/>
      <c r="F236" s="97"/>
      <c r="G236" s="97"/>
      <c r="H236" s="97"/>
    </row>
    <row r="237" spans="1:8" x14ac:dyDescent="0.25">
      <c r="A237" s="97"/>
      <c r="B237" s="97"/>
      <c r="C237" s="97"/>
      <c r="D237" s="97"/>
      <c r="E237" s="97"/>
      <c r="F237" s="97"/>
      <c r="G237" s="97"/>
      <c r="H237" s="97"/>
    </row>
    <row r="238" spans="1:8" x14ac:dyDescent="0.25">
      <c r="A238" s="97"/>
      <c r="B238" s="97"/>
      <c r="C238" s="97"/>
      <c r="D238" s="97"/>
      <c r="E238" s="97"/>
      <c r="F238" s="97"/>
      <c r="G238" s="97"/>
      <c r="H238" s="97"/>
    </row>
    <row r="239" spans="1:8" x14ac:dyDescent="0.25">
      <c r="A239" s="97"/>
      <c r="B239" s="97"/>
      <c r="C239" s="97"/>
      <c r="D239" s="97"/>
      <c r="E239" s="97"/>
      <c r="F239" s="97"/>
      <c r="G239" s="97"/>
      <c r="H239" s="97"/>
    </row>
    <row r="240" spans="1:8" x14ac:dyDescent="0.25">
      <c r="A240" s="97"/>
      <c r="B240" s="97"/>
      <c r="C240" s="97"/>
      <c r="D240" s="97"/>
      <c r="E240" s="97"/>
      <c r="F240" s="97"/>
      <c r="G240" s="97"/>
      <c r="H240" s="97"/>
    </row>
    <row r="241" spans="1:8" x14ac:dyDescent="0.25">
      <c r="A241" s="97"/>
      <c r="B241" s="97"/>
      <c r="C241" s="97"/>
      <c r="D241" s="97"/>
      <c r="E241" s="97"/>
      <c r="F241" s="97"/>
      <c r="G241" s="97"/>
      <c r="H241" s="97"/>
    </row>
    <row r="242" spans="1:8" x14ac:dyDescent="0.25">
      <c r="A242" s="97"/>
      <c r="B242" s="97"/>
      <c r="C242" s="97"/>
      <c r="D242" s="97"/>
      <c r="E242" s="97"/>
      <c r="F242" s="97"/>
      <c r="G242" s="97"/>
      <c r="H242" s="97"/>
    </row>
    <row r="243" spans="1:8" x14ac:dyDescent="0.25">
      <c r="A243" s="97"/>
      <c r="B243" s="97"/>
      <c r="C243" s="97"/>
      <c r="D243" s="97"/>
      <c r="E243" s="97"/>
      <c r="F243" s="97"/>
      <c r="G243" s="97"/>
      <c r="H243" s="97"/>
    </row>
    <row r="244" spans="1:8" x14ac:dyDescent="0.25">
      <c r="A244" s="97"/>
      <c r="B244" s="97"/>
      <c r="C244" s="97"/>
      <c r="D244" s="97"/>
      <c r="E244" s="97"/>
      <c r="F244" s="97"/>
      <c r="G244" s="97"/>
      <c r="H244" s="97"/>
    </row>
    <row r="245" spans="1:8" x14ac:dyDescent="0.25">
      <c r="A245" s="97"/>
      <c r="B245" s="97"/>
      <c r="C245" s="97"/>
      <c r="D245" s="97"/>
      <c r="E245" s="97"/>
      <c r="F245" s="97"/>
      <c r="G245" s="97"/>
      <c r="H245" s="97"/>
    </row>
    <row r="246" spans="1:8" x14ac:dyDescent="0.25">
      <c r="A246" s="97"/>
      <c r="B246" s="97"/>
      <c r="C246" s="97"/>
      <c r="D246" s="97"/>
      <c r="E246" s="97"/>
      <c r="F246" s="97"/>
      <c r="G246" s="97"/>
      <c r="H246" s="97"/>
    </row>
    <row r="247" spans="1:8" x14ac:dyDescent="0.25">
      <c r="A247" s="97"/>
      <c r="B247" s="97"/>
      <c r="C247" s="97"/>
      <c r="D247" s="97"/>
      <c r="E247" s="97"/>
      <c r="F247" s="97"/>
      <c r="G247" s="97"/>
      <c r="H247" s="97"/>
    </row>
    <row r="248" spans="1:8" x14ac:dyDescent="0.25">
      <c r="A248" s="97"/>
      <c r="B248" s="97"/>
      <c r="C248" s="97"/>
      <c r="D248" s="97"/>
      <c r="E248" s="97"/>
      <c r="F248" s="97"/>
      <c r="G248" s="97"/>
      <c r="H248" s="97"/>
    </row>
    <row r="249" spans="1:8" x14ac:dyDescent="0.25">
      <c r="A249" s="97"/>
      <c r="B249" s="97"/>
      <c r="C249" s="97"/>
      <c r="D249" s="97"/>
      <c r="E249" s="97"/>
      <c r="F249" s="97"/>
      <c r="G249" s="97"/>
      <c r="H249" s="97"/>
    </row>
    <row r="250" spans="1:8" x14ac:dyDescent="0.25">
      <c r="A250" s="97"/>
      <c r="B250" s="97"/>
      <c r="C250" s="97"/>
      <c r="D250" s="97"/>
      <c r="E250" s="97"/>
      <c r="F250" s="97"/>
      <c r="G250" s="97"/>
      <c r="H250" s="97"/>
    </row>
    <row r="251" spans="1:8" x14ac:dyDescent="0.25">
      <c r="A251" s="97"/>
      <c r="B251" s="97"/>
      <c r="C251" s="97"/>
      <c r="D251" s="97"/>
      <c r="E251" s="97"/>
      <c r="F251" s="97"/>
      <c r="G251" s="97"/>
      <c r="H251" s="97"/>
    </row>
    <row r="252" spans="1:8" x14ac:dyDescent="0.25">
      <c r="A252" s="97"/>
      <c r="B252" s="97"/>
      <c r="C252" s="97"/>
      <c r="D252" s="97"/>
      <c r="E252" s="97"/>
      <c r="F252" s="97"/>
      <c r="G252" s="97"/>
      <c r="H252" s="97"/>
    </row>
    <row r="253" spans="1:8" x14ac:dyDescent="0.25">
      <c r="A253" s="97"/>
      <c r="B253" s="97"/>
      <c r="C253" s="97"/>
      <c r="D253" s="97"/>
      <c r="E253" s="97"/>
      <c r="F253" s="97"/>
      <c r="G253" s="97"/>
      <c r="H253" s="97"/>
    </row>
    <row r="254" spans="1:8" x14ac:dyDescent="0.25">
      <c r="A254" s="97"/>
      <c r="B254" s="97"/>
      <c r="C254" s="97"/>
      <c r="D254" s="97"/>
      <c r="E254" s="97"/>
      <c r="F254" s="97"/>
      <c r="G254" s="97"/>
      <c r="H254" s="97"/>
    </row>
    <row r="255" spans="1:8" x14ac:dyDescent="0.25">
      <c r="A255" s="97"/>
      <c r="B255" s="97"/>
      <c r="C255" s="97"/>
      <c r="D255" s="97"/>
      <c r="E255" s="97"/>
      <c r="F255" s="97"/>
      <c r="G255" s="97"/>
      <c r="H255" s="97"/>
    </row>
    <row r="256" spans="1:8" x14ac:dyDescent="0.25">
      <c r="A256" s="97"/>
      <c r="B256" s="97"/>
      <c r="C256" s="97"/>
      <c r="D256" s="97"/>
      <c r="E256" s="97"/>
      <c r="F256" s="97"/>
      <c r="G256" s="97"/>
      <c r="H256" s="97"/>
    </row>
    <row r="257" spans="1:8" x14ac:dyDescent="0.25">
      <c r="A257" s="97"/>
      <c r="B257" s="97"/>
      <c r="C257" s="97"/>
      <c r="D257" s="97"/>
      <c r="E257" s="97"/>
      <c r="F257" s="97"/>
      <c r="G257" s="97"/>
      <c r="H257" s="97"/>
    </row>
    <row r="258" spans="1:8" x14ac:dyDescent="0.25">
      <c r="A258" s="97"/>
      <c r="B258" s="97"/>
      <c r="C258" s="97"/>
      <c r="D258" s="97"/>
      <c r="E258" s="97"/>
      <c r="F258" s="97"/>
      <c r="G258" s="97"/>
      <c r="H258" s="97"/>
    </row>
    <row r="259" spans="1:8" x14ac:dyDescent="0.25">
      <c r="A259" s="97"/>
      <c r="B259" s="97"/>
      <c r="C259" s="97"/>
      <c r="D259" s="97"/>
      <c r="E259" s="97"/>
      <c r="F259" s="97"/>
      <c r="G259" s="97"/>
      <c r="H259" s="97"/>
    </row>
    <row r="260" spans="1:8" x14ac:dyDescent="0.25">
      <c r="A260" s="97"/>
      <c r="B260" s="97"/>
      <c r="C260" s="97"/>
      <c r="D260" s="97"/>
      <c r="E260" s="97"/>
      <c r="F260" s="97"/>
      <c r="G260" s="97"/>
      <c r="H260" s="97"/>
    </row>
    <row r="261" spans="1:8" x14ac:dyDescent="0.25">
      <c r="A261" s="97"/>
      <c r="B261" s="97"/>
      <c r="C261" s="97"/>
      <c r="D261" s="97"/>
      <c r="E261" s="97"/>
      <c r="F261" s="97"/>
      <c r="G261" s="97"/>
      <c r="H261" s="97"/>
    </row>
    <row r="262" spans="1:8" x14ac:dyDescent="0.25">
      <c r="A262" s="97"/>
      <c r="B262" s="97"/>
      <c r="C262" s="97"/>
      <c r="D262" s="97"/>
      <c r="E262" s="97"/>
      <c r="F262" s="97"/>
      <c r="G262" s="97"/>
      <c r="H262" s="97"/>
    </row>
  </sheetData>
  <mergeCells count="14">
    <mergeCell ref="B22:F22"/>
    <mergeCell ref="A5:H5"/>
    <mergeCell ref="A6:H6"/>
    <mergeCell ref="A11:F11"/>
    <mergeCell ref="B18:F18"/>
    <mergeCell ref="C19:F19"/>
    <mergeCell ref="B65:E65"/>
    <mergeCell ref="C23:F23"/>
    <mergeCell ref="C36:F36"/>
    <mergeCell ref="B39:F39"/>
    <mergeCell ref="A54:G54"/>
    <mergeCell ref="A55:G55"/>
    <mergeCell ref="B64:E64"/>
    <mergeCell ref="F64:H64"/>
  </mergeCells>
  <printOptions horizontalCentered="1"/>
  <pageMargins left="0.5" right="0.7" top="0.75" bottom="0.25" header="0.3" footer="0.3"/>
  <pageSetup paperSize="9" scale="85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topLeftCell="A4" workbookViewId="0">
      <selection activeCell="H36" sqref="H36"/>
    </sheetView>
  </sheetViews>
  <sheetFormatPr defaultRowHeight="15" x14ac:dyDescent="0.25"/>
  <cols>
    <col min="1" max="1" width="5.7109375" style="4" customWidth="1"/>
    <col min="2" max="2" width="14.140625" style="4" customWidth="1"/>
    <col min="3" max="3" width="16" style="4" customWidth="1"/>
    <col min="4" max="4" width="16.7109375" style="4" customWidth="1"/>
    <col min="5" max="5" width="9" style="4" customWidth="1"/>
    <col min="6" max="6" width="8.42578125" style="4" customWidth="1"/>
    <col min="7" max="7" width="8" style="4" customWidth="1"/>
    <col min="8" max="8" width="27.140625" style="4" customWidth="1"/>
    <col min="9" max="9" width="9.140625" style="4"/>
    <col min="10" max="10" width="9.5703125" style="4" bestFit="1" customWidth="1"/>
    <col min="11" max="16384" width="9.140625" style="4"/>
  </cols>
  <sheetData>
    <row r="1" spans="1:9" s="2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s="2" customFormat="1" ht="15.75" x14ac:dyDescent="0.25">
      <c r="A2" s="1" t="s">
        <v>1</v>
      </c>
      <c r="B2" s="3"/>
      <c r="C2" s="3"/>
      <c r="D2" s="3"/>
      <c r="E2" s="3"/>
      <c r="F2" s="1"/>
      <c r="G2" s="1"/>
      <c r="H2" s="1"/>
    </row>
    <row r="3" spans="1:9" ht="10.5" customHeight="1" x14ac:dyDescent="0.25"/>
    <row r="4" spans="1:9" ht="11.25" customHeight="1" x14ac:dyDescent="0.25"/>
    <row r="5" spans="1:9" s="5" customFormat="1" ht="15" customHeight="1" x14ac:dyDescent="0.3">
      <c r="A5" s="104" t="s">
        <v>2</v>
      </c>
      <c r="B5" s="104"/>
      <c r="C5" s="104"/>
      <c r="D5" s="104"/>
      <c r="E5" s="104"/>
      <c r="F5" s="104"/>
      <c r="G5" s="104"/>
      <c r="H5" s="104"/>
    </row>
    <row r="6" spans="1:9" s="5" customFormat="1" ht="15" customHeight="1" x14ac:dyDescent="0.3">
      <c r="A6" s="105"/>
      <c r="B6" s="105"/>
      <c r="C6" s="105"/>
      <c r="D6" s="105"/>
      <c r="E6" s="105"/>
      <c r="F6" s="105"/>
      <c r="G6" s="105"/>
      <c r="H6" s="105"/>
    </row>
    <row r="7" spans="1:9" s="5" customFormat="1" ht="15" customHeight="1" x14ac:dyDescent="0.3">
      <c r="A7" s="20" t="s">
        <v>50</v>
      </c>
      <c r="C7" s="27" t="s">
        <v>55</v>
      </c>
      <c r="D7" s="20" t="s">
        <v>51</v>
      </c>
      <c r="E7" s="21">
        <v>2025</v>
      </c>
      <c r="F7" s="90"/>
      <c r="G7" s="90"/>
      <c r="H7" s="90"/>
    </row>
    <row r="8" spans="1:9" s="5" customFormat="1" ht="15" customHeight="1" x14ac:dyDescent="0.3">
      <c r="A8" s="22" t="s">
        <v>52</v>
      </c>
      <c r="C8" s="23" t="s">
        <v>56</v>
      </c>
      <c r="D8" s="24" t="s">
        <v>53</v>
      </c>
      <c r="E8" s="25">
        <v>2</v>
      </c>
      <c r="F8" s="90"/>
      <c r="G8" s="90"/>
      <c r="H8" s="90"/>
    </row>
    <row r="9" spans="1:9" s="5" customFormat="1" ht="15" customHeight="1" x14ac:dyDescent="0.3">
      <c r="A9" s="22" t="s">
        <v>54</v>
      </c>
      <c r="B9" s="23"/>
      <c r="C9" s="23"/>
      <c r="D9" s="24"/>
      <c r="E9" s="26"/>
      <c r="F9" s="90"/>
      <c r="G9" s="90"/>
      <c r="H9" s="90"/>
    </row>
    <row r="10" spans="1:9" s="5" customFormat="1" ht="15" customHeight="1" x14ac:dyDescent="0.3">
      <c r="A10" s="90"/>
      <c r="B10" s="90"/>
      <c r="C10" s="90"/>
      <c r="D10" s="90"/>
      <c r="E10" s="90"/>
      <c r="F10" s="90"/>
      <c r="G10" s="90"/>
      <c r="H10" s="90"/>
    </row>
    <row r="11" spans="1:9" s="5" customFormat="1" ht="17.25" customHeight="1" x14ac:dyDescent="0.25">
      <c r="A11" s="103" t="s">
        <v>44</v>
      </c>
      <c r="B11" s="103"/>
      <c r="C11" s="103"/>
      <c r="D11" s="103"/>
      <c r="E11" s="103"/>
      <c r="F11" s="103"/>
      <c r="G11" s="89"/>
      <c r="H11" s="11">
        <v>13079995.120000005</v>
      </c>
    </row>
    <row r="12" spans="1:9" s="5" customFormat="1" ht="20.25" customHeight="1" thickBot="1" x14ac:dyDescent="0.3">
      <c r="A12" s="89" t="s">
        <v>5</v>
      </c>
      <c r="B12" s="89" t="s">
        <v>4</v>
      </c>
      <c r="C12" s="89"/>
      <c r="D12" s="89"/>
      <c r="E12" s="89"/>
      <c r="F12" s="89"/>
      <c r="G12" s="89"/>
      <c r="H12" s="9">
        <v>30013317.77</v>
      </c>
    </row>
    <row r="13" spans="1:9" s="5" customFormat="1" ht="17.25" hidden="1" customHeight="1" thickBot="1" x14ac:dyDescent="0.3">
      <c r="A13" s="89"/>
      <c r="B13" s="89" t="s">
        <v>6</v>
      </c>
      <c r="C13" s="89"/>
      <c r="D13" s="89"/>
      <c r="E13" s="89"/>
      <c r="F13" s="89"/>
      <c r="G13" s="89"/>
      <c r="H13" s="9"/>
    </row>
    <row r="14" spans="1:9" s="5" customFormat="1" ht="19.5" customHeight="1" thickBot="1" x14ac:dyDescent="0.3">
      <c r="A14" s="89" t="s">
        <v>7</v>
      </c>
      <c r="B14" s="89"/>
      <c r="C14" s="89"/>
      <c r="D14" s="89"/>
      <c r="E14" s="89"/>
      <c r="F14" s="89"/>
      <c r="G14" s="89"/>
      <c r="H14" s="9">
        <f>+H12+H11+H13</f>
        <v>43093312.890000001</v>
      </c>
    </row>
    <row r="15" spans="1:9" s="5" customFormat="1" ht="19.5" customHeight="1" x14ac:dyDescent="0.25">
      <c r="A15" s="89"/>
      <c r="B15" s="89"/>
      <c r="C15" s="89"/>
      <c r="D15" s="89"/>
      <c r="E15" s="89"/>
      <c r="F15" s="89"/>
      <c r="G15" s="89"/>
      <c r="H15" s="11"/>
    </row>
    <row r="16" spans="1:9" s="5" customFormat="1" ht="15" customHeight="1" x14ac:dyDescent="0.25">
      <c r="A16" s="12" t="s">
        <v>8</v>
      </c>
      <c r="B16" s="12"/>
      <c r="C16" s="12"/>
      <c r="D16" s="12"/>
      <c r="E16" s="12"/>
      <c r="F16" s="12"/>
      <c r="G16" s="89"/>
      <c r="H16" s="13"/>
      <c r="I16" s="5" t="s">
        <v>9</v>
      </c>
    </row>
    <row r="17" spans="1:8" s="5" customFormat="1" ht="15" customHeight="1" x14ac:dyDescent="0.25">
      <c r="A17" s="12"/>
      <c r="B17" s="12"/>
      <c r="C17" s="12"/>
      <c r="D17" s="12"/>
      <c r="E17" s="12"/>
      <c r="F17" s="12"/>
      <c r="G17" s="89"/>
      <c r="H17" s="13"/>
    </row>
    <row r="18" spans="1:8" s="5" customFormat="1" ht="15" customHeight="1" x14ac:dyDescent="0.25">
      <c r="A18" s="89"/>
      <c r="B18" s="103" t="s">
        <v>10</v>
      </c>
      <c r="C18" s="103"/>
      <c r="D18" s="103"/>
      <c r="E18" s="103"/>
      <c r="F18" s="103"/>
      <c r="G18" s="89"/>
      <c r="H18" s="13"/>
    </row>
    <row r="19" spans="1:8" s="5" customFormat="1" ht="15" customHeight="1" thickBot="1" x14ac:dyDescent="0.3">
      <c r="A19" s="89"/>
      <c r="B19" s="89"/>
      <c r="C19" s="103" t="s">
        <v>11</v>
      </c>
      <c r="D19" s="103"/>
      <c r="E19" s="103"/>
      <c r="F19" s="103"/>
      <c r="G19" s="89"/>
      <c r="H19" s="9">
        <v>0</v>
      </c>
    </row>
    <row r="20" spans="1:8" s="5" customFormat="1" ht="15" customHeight="1" thickBot="1" x14ac:dyDescent="0.3">
      <c r="A20" s="89"/>
      <c r="B20" s="89"/>
      <c r="C20" s="89" t="s">
        <v>12</v>
      </c>
      <c r="D20" s="89"/>
      <c r="E20" s="89"/>
      <c r="F20" s="89"/>
      <c r="G20" s="89"/>
      <c r="H20" s="15">
        <f>SUM(H19)</f>
        <v>0</v>
      </c>
    </row>
    <row r="21" spans="1:8" s="5" customFormat="1" ht="15" customHeight="1" x14ac:dyDescent="0.25">
      <c r="A21" s="89"/>
      <c r="B21" s="89"/>
      <c r="C21" s="89"/>
      <c r="D21" s="89"/>
      <c r="E21" s="89"/>
      <c r="F21" s="89"/>
      <c r="G21" s="89"/>
      <c r="H21" s="11"/>
    </row>
    <row r="22" spans="1:8" s="5" customFormat="1" ht="15" customHeight="1" x14ac:dyDescent="0.25">
      <c r="A22" s="89"/>
      <c r="B22" s="103" t="s">
        <v>13</v>
      </c>
      <c r="C22" s="103"/>
      <c r="D22" s="103"/>
      <c r="E22" s="103"/>
      <c r="F22" s="103"/>
      <c r="G22" s="89"/>
      <c r="H22" s="13"/>
    </row>
    <row r="23" spans="1:8" s="5" customFormat="1" ht="15" hidden="1" customHeight="1" x14ac:dyDescent="0.25">
      <c r="A23" s="89"/>
      <c r="B23" s="89"/>
      <c r="C23" s="103" t="s">
        <v>14</v>
      </c>
      <c r="D23" s="103"/>
      <c r="E23" s="103"/>
      <c r="F23" s="103"/>
      <c r="G23" s="89"/>
      <c r="H23" s="13"/>
    </row>
    <row r="24" spans="1:8" s="5" customFormat="1" ht="15" customHeight="1" x14ac:dyDescent="0.25">
      <c r="A24" s="89"/>
      <c r="B24" s="89"/>
      <c r="C24" s="89" t="s">
        <v>15</v>
      </c>
      <c r="D24" s="89"/>
      <c r="E24" s="89"/>
      <c r="F24" s="89"/>
      <c r="G24" s="89"/>
      <c r="H24" s="13">
        <v>7181012</v>
      </c>
    </row>
    <row r="25" spans="1:8" s="5" customFormat="1" ht="15" hidden="1" customHeight="1" x14ac:dyDescent="0.25">
      <c r="A25" s="89"/>
      <c r="B25" s="89"/>
      <c r="C25" s="89" t="s">
        <v>16</v>
      </c>
      <c r="D25" s="89"/>
      <c r="E25" s="89"/>
      <c r="F25" s="89"/>
      <c r="G25" s="89"/>
      <c r="H25" s="13"/>
    </row>
    <row r="26" spans="1:8" s="5" customFormat="1" ht="15" customHeight="1" x14ac:dyDescent="0.25">
      <c r="A26" s="89"/>
      <c r="B26" s="89"/>
      <c r="C26" s="89" t="s">
        <v>17</v>
      </c>
      <c r="D26" s="89"/>
      <c r="E26" s="89"/>
      <c r="F26" s="89"/>
      <c r="G26" s="89"/>
      <c r="H26" s="13">
        <v>1848623</v>
      </c>
    </row>
    <row r="27" spans="1:8" s="5" customFormat="1" ht="15" hidden="1" customHeight="1" x14ac:dyDescent="0.25">
      <c r="A27" s="89"/>
      <c r="B27" s="89"/>
      <c r="C27" s="89" t="s">
        <v>18</v>
      </c>
      <c r="D27" s="89"/>
      <c r="E27" s="89"/>
      <c r="F27" s="89"/>
      <c r="G27" s="89"/>
      <c r="H27" s="13"/>
    </row>
    <row r="28" spans="1:8" s="5" customFormat="1" ht="16.5" customHeight="1" x14ac:dyDescent="0.25">
      <c r="A28" s="89"/>
      <c r="B28" s="89"/>
      <c r="C28" s="89" t="s">
        <v>19</v>
      </c>
      <c r="D28" s="89"/>
      <c r="E28" s="89"/>
      <c r="F28" s="89"/>
      <c r="G28" s="89"/>
      <c r="H28" s="13">
        <v>821316.94</v>
      </c>
    </row>
    <row r="29" spans="1:8" s="5" customFormat="1" ht="15" hidden="1" customHeight="1" x14ac:dyDescent="0.25">
      <c r="A29" s="89"/>
      <c r="B29" s="89"/>
      <c r="C29" s="89" t="s">
        <v>20</v>
      </c>
      <c r="D29" s="89"/>
      <c r="E29" s="89"/>
      <c r="F29" s="89"/>
      <c r="G29" s="89"/>
      <c r="H29" s="13"/>
    </row>
    <row r="30" spans="1:8" s="5" customFormat="1" ht="15" hidden="1" customHeight="1" x14ac:dyDescent="0.25">
      <c r="A30" s="89"/>
      <c r="B30" s="89"/>
      <c r="C30" s="89" t="s">
        <v>21</v>
      </c>
      <c r="D30" s="89"/>
      <c r="E30" s="89"/>
      <c r="F30" s="89"/>
      <c r="G30" s="89"/>
      <c r="H30" s="13"/>
    </row>
    <row r="31" spans="1:8" s="5" customFormat="1" ht="15" hidden="1" customHeight="1" x14ac:dyDescent="0.25">
      <c r="A31" s="89"/>
      <c r="B31" s="89"/>
      <c r="C31" s="89" t="s">
        <v>22</v>
      </c>
      <c r="D31" s="89"/>
      <c r="E31" s="89"/>
      <c r="F31" s="89"/>
      <c r="G31" s="89"/>
      <c r="H31" s="13"/>
    </row>
    <row r="32" spans="1:8" s="5" customFormat="1" ht="15" hidden="1" customHeight="1" x14ac:dyDescent="0.25">
      <c r="A32" s="89"/>
      <c r="B32" s="89"/>
      <c r="C32" s="89" t="s">
        <v>23</v>
      </c>
      <c r="D32" s="89"/>
      <c r="E32" s="89"/>
      <c r="F32" s="89"/>
      <c r="G32" s="89"/>
      <c r="H32" s="13"/>
    </row>
    <row r="33" spans="1:10" s="5" customFormat="1" ht="15.75" hidden="1" customHeight="1" x14ac:dyDescent="0.25">
      <c r="A33" s="89"/>
      <c r="B33" s="89"/>
      <c r="C33" s="91" t="s">
        <v>24</v>
      </c>
      <c r="D33" s="91"/>
      <c r="E33" s="91"/>
      <c r="F33" s="91"/>
      <c r="G33" s="91"/>
      <c r="H33" s="13"/>
    </row>
    <row r="34" spans="1:10" s="5" customFormat="1" ht="15.75" hidden="1" customHeight="1" x14ac:dyDescent="0.25">
      <c r="A34" s="89"/>
      <c r="B34" s="89"/>
      <c r="C34" s="91" t="s">
        <v>25</v>
      </c>
      <c r="D34" s="91"/>
      <c r="E34" s="91"/>
      <c r="F34" s="91"/>
      <c r="G34" s="91"/>
      <c r="H34" s="13"/>
    </row>
    <row r="35" spans="1:10" s="5" customFormat="1" ht="15" hidden="1" customHeight="1" x14ac:dyDescent="0.25">
      <c r="A35" s="89"/>
      <c r="B35" s="89"/>
      <c r="C35" s="91" t="s">
        <v>45</v>
      </c>
      <c r="D35" s="91"/>
      <c r="E35" s="91"/>
      <c r="F35" s="91"/>
      <c r="G35" s="91"/>
      <c r="H35" s="13"/>
    </row>
    <row r="36" spans="1:10" s="5" customFormat="1" ht="18.75" customHeight="1" thickBot="1" x14ac:dyDescent="0.3">
      <c r="A36" s="89"/>
      <c r="B36" s="89"/>
      <c r="C36" s="103" t="s">
        <v>26</v>
      </c>
      <c r="D36" s="103"/>
      <c r="E36" s="103"/>
      <c r="F36" s="103"/>
      <c r="G36" s="89"/>
      <c r="H36" s="13">
        <f>530000+1185000+267000</f>
        <v>1982000</v>
      </c>
    </row>
    <row r="37" spans="1:10" s="5" customFormat="1" ht="19.5" customHeight="1" thickBot="1" x14ac:dyDescent="0.3">
      <c r="A37" s="89"/>
      <c r="B37" s="89"/>
      <c r="C37" s="89" t="s">
        <v>12</v>
      </c>
      <c r="D37" s="89"/>
      <c r="E37" s="89"/>
      <c r="F37" s="89"/>
      <c r="G37" s="89"/>
      <c r="H37" s="15">
        <f>SUM(H23:H36)</f>
        <v>11832951.939999999</v>
      </c>
    </row>
    <row r="38" spans="1:10" s="5" customFormat="1" ht="15" customHeight="1" x14ac:dyDescent="0.25">
      <c r="A38" s="89"/>
      <c r="B38" s="89"/>
      <c r="C38" s="89"/>
      <c r="D38" s="89"/>
      <c r="E38" s="89"/>
      <c r="F38" s="89"/>
      <c r="G38" s="89"/>
      <c r="H38" s="11"/>
    </row>
    <row r="39" spans="1:10" s="5" customFormat="1" ht="15" customHeight="1" thickBot="1" x14ac:dyDescent="0.3">
      <c r="A39" s="89"/>
      <c r="B39" s="106" t="s">
        <v>27</v>
      </c>
      <c r="C39" s="106"/>
      <c r="D39" s="106"/>
      <c r="E39" s="106"/>
      <c r="F39" s="106"/>
      <c r="G39" s="89"/>
      <c r="H39" s="11">
        <v>0</v>
      </c>
    </row>
    <row r="40" spans="1:10" s="5" customFormat="1" ht="15.75" hidden="1" customHeight="1" x14ac:dyDescent="0.25">
      <c r="A40" s="89"/>
      <c r="B40" s="91"/>
      <c r="C40" s="89" t="s">
        <v>28</v>
      </c>
      <c r="D40" s="91"/>
      <c r="E40" s="91"/>
      <c r="F40" s="91"/>
      <c r="G40" s="89"/>
      <c r="H40" s="11"/>
    </row>
    <row r="41" spans="1:10" s="5" customFormat="1" ht="15" hidden="1" customHeight="1" x14ac:dyDescent="0.25">
      <c r="A41" s="89"/>
      <c r="B41" s="91"/>
      <c r="C41" s="89" t="s">
        <v>29</v>
      </c>
      <c r="D41" s="89"/>
      <c r="E41" s="89"/>
      <c r="F41" s="89"/>
      <c r="G41" s="89"/>
      <c r="H41" s="11"/>
      <c r="J41" s="14"/>
    </row>
    <row r="42" spans="1:10" s="5" customFormat="1" ht="15" hidden="1" customHeight="1" x14ac:dyDescent="0.25">
      <c r="A42" s="89"/>
      <c r="B42" s="91"/>
      <c r="C42" s="89" t="s">
        <v>46</v>
      </c>
      <c r="D42" s="89"/>
      <c r="E42" s="89"/>
      <c r="F42" s="89"/>
      <c r="G42" s="89"/>
      <c r="H42" s="11"/>
    </row>
    <row r="43" spans="1:10" s="5" customFormat="1" ht="15" hidden="1" customHeight="1" x14ac:dyDescent="0.25">
      <c r="A43" s="89"/>
      <c r="B43" s="91"/>
      <c r="C43" s="91" t="s">
        <v>30</v>
      </c>
      <c r="D43" s="91"/>
      <c r="E43" s="91"/>
      <c r="F43" s="91"/>
      <c r="G43" s="89"/>
      <c r="H43" s="11"/>
    </row>
    <row r="44" spans="1:10" s="5" customFormat="1" ht="14.25" hidden="1" customHeight="1" thickBot="1" x14ac:dyDescent="0.3">
      <c r="A44" s="89"/>
      <c r="B44" s="91"/>
      <c r="C44" s="91"/>
      <c r="D44" s="91"/>
      <c r="E44" s="91"/>
      <c r="F44" s="91"/>
      <c r="G44" s="89"/>
      <c r="H44" s="11"/>
    </row>
    <row r="45" spans="1:10" s="5" customFormat="1" ht="15" hidden="1" customHeight="1" x14ac:dyDescent="0.25">
      <c r="A45" s="89"/>
      <c r="B45" s="91"/>
      <c r="C45" s="91" t="s">
        <v>31</v>
      </c>
      <c r="D45" s="91"/>
      <c r="E45" s="91"/>
      <c r="F45" s="91"/>
      <c r="G45" s="89"/>
      <c r="H45" s="11"/>
    </row>
    <row r="46" spans="1:10" s="5" customFormat="1" ht="15" hidden="1" customHeight="1" x14ac:dyDescent="0.25">
      <c r="A46" s="89"/>
      <c r="B46" s="91"/>
      <c r="C46" s="91" t="s">
        <v>32</v>
      </c>
      <c r="D46" s="91"/>
      <c r="E46" s="91"/>
      <c r="F46" s="91"/>
      <c r="G46" s="89"/>
      <c r="H46" s="11"/>
    </row>
    <row r="47" spans="1:10" s="5" customFormat="1" ht="16.5" hidden="1" customHeight="1" x14ac:dyDescent="0.25">
      <c r="A47" s="89"/>
      <c r="B47" s="91"/>
      <c r="C47" s="91" t="s">
        <v>33</v>
      </c>
      <c r="D47" s="91"/>
      <c r="E47" s="91"/>
      <c r="F47" s="91"/>
      <c r="G47" s="89"/>
      <c r="H47" s="11"/>
    </row>
    <row r="48" spans="1:10" s="5" customFormat="1" ht="15" hidden="1" customHeight="1" x14ac:dyDescent="0.25">
      <c r="A48" s="89"/>
      <c r="B48" s="91"/>
      <c r="C48" s="91" t="s">
        <v>34</v>
      </c>
      <c r="D48" s="91"/>
      <c r="E48" s="91"/>
      <c r="F48" s="91"/>
      <c r="G48" s="89"/>
      <c r="H48" s="11"/>
    </row>
    <row r="49" spans="1:8" s="5" customFormat="1" ht="15" hidden="1" customHeight="1" x14ac:dyDescent="0.25">
      <c r="A49" s="89"/>
      <c r="B49" s="91"/>
      <c r="C49" s="91" t="s">
        <v>35</v>
      </c>
      <c r="D49" s="91"/>
      <c r="E49" s="91"/>
      <c r="F49" s="91"/>
      <c r="G49" s="89"/>
      <c r="H49" s="11"/>
    </row>
    <row r="50" spans="1:8" s="5" customFormat="1" ht="15" hidden="1" customHeight="1" thickBot="1" x14ac:dyDescent="0.3">
      <c r="A50" s="89"/>
      <c r="B50" s="91"/>
      <c r="C50" s="91" t="s">
        <v>36</v>
      </c>
      <c r="D50" s="91"/>
      <c r="E50" s="91"/>
      <c r="F50" s="91"/>
      <c r="G50" s="89"/>
      <c r="H50" s="9"/>
    </row>
    <row r="51" spans="1:8" s="5" customFormat="1" ht="17.25" customHeight="1" thickBot="1" x14ac:dyDescent="0.3">
      <c r="A51" s="89"/>
      <c r="B51" s="89"/>
      <c r="C51" s="89" t="s">
        <v>12</v>
      </c>
      <c r="D51" s="89"/>
      <c r="E51" s="89"/>
      <c r="F51" s="89"/>
      <c r="G51" s="89"/>
      <c r="H51" s="15">
        <f>SUM(H40:H50)</f>
        <v>0</v>
      </c>
    </row>
    <row r="52" spans="1:8" s="5" customFormat="1" ht="15" customHeight="1" x14ac:dyDescent="0.25">
      <c r="A52" s="89"/>
      <c r="B52" s="89"/>
      <c r="C52" s="89"/>
      <c r="D52" s="89"/>
      <c r="E52" s="89"/>
      <c r="F52" s="89"/>
      <c r="G52" s="89"/>
      <c r="H52" s="11"/>
    </row>
    <row r="53" spans="1:8" s="5" customFormat="1" ht="15" customHeight="1" x14ac:dyDescent="0.25">
      <c r="A53" s="89"/>
      <c r="B53" s="89"/>
      <c r="C53" s="89"/>
      <c r="D53" s="89"/>
      <c r="E53" s="89"/>
      <c r="F53" s="89"/>
      <c r="G53" s="89"/>
      <c r="H53" s="11"/>
    </row>
    <row r="54" spans="1:8" s="5" customFormat="1" ht="18" customHeight="1" thickBot="1" x14ac:dyDescent="0.3">
      <c r="A54" s="107" t="s">
        <v>37</v>
      </c>
      <c r="B54" s="107"/>
      <c r="C54" s="107"/>
      <c r="D54" s="107"/>
      <c r="E54" s="107"/>
      <c r="F54" s="107"/>
      <c r="G54" s="107"/>
      <c r="H54" s="9">
        <f>H20++H37+H51</f>
        <v>11832951.939999999</v>
      </c>
    </row>
    <row r="55" spans="1:8" s="5" customFormat="1" ht="21.75" customHeight="1" thickBot="1" x14ac:dyDescent="0.3">
      <c r="A55" s="107" t="s">
        <v>38</v>
      </c>
      <c r="B55" s="107"/>
      <c r="C55" s="107"/>
      <c r="D55" s="107"/>
      <c r="E55" s="107"/>
      <c r="F55" s="107"/>
      <c r="G55" s="107"/>
      <c r="H55" s="16">
        <f>H14-H54</f>
        <v>31260360.950000003</v>
      </c>
    </row>
    <row r="56" spans="1:8" s="5" customFormat="1" ht="15" customHeight="1" thickTop="1" x14ac:dyDescent="0.3">
      <c r="A56" s="8"/>
      <c r="B56" s="8"/>
      <c r="C56" s="8"/>
      <c r="D56" s="8"/>
      <c r="E56" s="8"/>
      <c r="F56" s="8"/>
      <c r="G56" s="8"/>
      <c r="H56" s="17"/>
    </row>
    <row r="57" spans="1:8" s="5" customFormat="1" ht="15" customHeight="1" x14ac:dyDescent="0.3">
      <c r="A57" s="8"/>
      <c r="B57" s="8"/>
      <c r="C57" s="8"/>
      <c r="D57" s="8"/>
      <c r="E57" s="8"/>
      <c r="F57" s="8"/>
      <c r="G57" s="8"/>
      <c r="H57" s="17"/>
    </row>
    <row r="58" spans="1:8" s="5" customFormat="1" ht="15" customHeight="1" x14ac:dyDescent="0.3">
      <c r="A58" s="8" t="s">
        <v>76</v>
      </c>
      <c r="B58" s="8"/>
      <c r="C58" s="8"/>
      <c r="D58" s="8"/>
      <c r="E58" s="8"/>
      <c r="F58" s="8"/>
      <c r="G58" s="8"/>
      <c r="H58" s="17"/>
    </row>
    <row r="59" spans="1:8" s="5" customFormat="1" ht="15" customHeight="1" x14ac:dyDescent="0.3">
      <c r="A59" s="8" t="s">
        <v>75</v>
      </c>
      <c r="B59" s="8"/>
      <c r="C59" s="8"/>
      <c r="D59" s="8"/>
      <c r="E59" s="8"/>
      <c r="F59" s="8"/>
      <c r="G59" s="8"/>
      <c r="H59" s="17"/>
    </row>
    <row r="60" spans="1:8" s="5" customFormat="1" ht="15" customHeight="1" x14ac:dyDescent="0.3">
      <c r="A60" s="8"/>
      <c r="B60" s="8"/>
      <c r="C60" s="8"/>
      <c r="D60" s="8"/>
      <c r="E60" s="8"/>
      <c r="F60" s="8"/>
      <c r="G60" s="8"/>
      <c r="H60" s="17"/>
    </row>
    <row r="61" spans="1:8" s="5" customFormat="1" ht="15" customHeight="1" x14ac:dyDescent="0.3">
      <c r="A61" s="8"/>
      <c r="B61" s="8"/>
      <c r="C61" s="8"/>
      <c r="D61" s="8"/>
      <c r="E61" s="8"/>
      <c r="F61" s="8"/>
      <c r="G61" s="8"/>
      <c r="H61" s="17"/>
    </row>
    <row r="62" spans="1:8" s="5" customFormat="1" ht="15" customHeight="1" x14ac:dyDescent="0.3">
      <c r="A62" s="8"/>
      <c r="B62" s="8"/>
      <c r="C62" s="8"/>
      <c r="D62" s="8"/>
      <c r="E62" s="8"/>
      <c r="F62" s="8"/>
      <c r="G62" s="8"/>
      <c r="H62" s="17"/>
    </row>
    <row r="63" spans="1:8" s="5" customFormat="1" ht="15" customHeight="1" x14ac:dyDescent="0.3">
      <c r="B63" s="67" t="s">
        <v>41</v>
      </c>
      <c r="C63" s="67"/>
      <c r="D63" s="67"/>
      <c r="E63" s="67"/>
      <c r="F63" s="68" t="s">
        <v>48</v>
      </c>
      <c r="G63" s="68"/>
      <c r="H63" s="68"/>
    </row>
    <row r="64" spans="1:8" s="5" customFormat="1" ht="15" customHeight="1" x14ac:dyDescent="0.3">
      <c r="A64" s="18"/>
      <c r="B64" s="108" t="s">
        <v>72</v>
      </c>
      <c r="C64" s="108"/>
      <c r="D64" s="108"/>
      <c r="E64" s="108"/>
      <c r="F64" s="109" t="s">
        <v>90</v>
      </c>
      <c r="G64" s="109"/>
      <c r="H64" s="109"/>
    </row>
    <row r="65" spans="1:8" s="5" customFormat="1" ht="15" customHeight="1" x14ac:dyDescent="0.3">
      <c r="A65" s="8"/>
      <c r="B65" s="106" t="s">
        <v>73</v>
      </c>
      <c r="C65" s="106"/>
      <c r="D65" s="106"/>
      <c r="E65" s="106"/>
      <c r="G65" s="12" t="s">
        <v>61</v>
      </c>
      <c r="H65" s="12"/>
    </row>
    <row r="66" spans="1:8" s="5" customFormat="1" ht="15" customHeight="1" x14ac:dyDescent="0.3">
      <c r="A66" s="8"/>
      <c r="B66" s="8"/>
      <c r="C66" s="8"/>
      <c r="D66" s="8"/>
      <c r="E66" s="8"/>
      <c r="F66" s="8"/>
      <c r="G66" s="8"/>
      <c r="H66" s="17"/>
    </row>
    <row r="67" spans="1:8" s="5" customFormat="1" ht="15" customHeight="1" x14ac:dyDescent="0.25">
      <c r="A67" s="89"/>
      <c r="B67" s="89"/>
      <c r="C67" s="89"/>
      <c r="D67" s="89"/>
      <c r="E67" s="89"/>
      <c r="F67" s="89"/>
      <c r="G67" s="89"/>
      <c r="H67" s="13"/>
    </row>
    <row r="68" spans="1:8" s="5" customFormat="1" ht="15" customHeight="1" x14ac:dyDescent="0.3">
      <c r="A68" s="89"/>
      <c r="B68" s="89"/>
      <c r="C68" s="89"/>
      <c r="D68" s="89"/>
      <c r="E68" s="8"/>
      <c r="F68" s="89"/>
      <c r="H68" s="13"/>
    </row>
    <row r="69" spans="1:8" ht="7.5" customHeight="1" x14ac:dyDescent="0.25">
      <c r="A69" s="89"/>
      <c r="B69" s="89"/>
      <c r="C69" s="89"/>
      <c r="D69" s="89"/>
      <c r="E69" s="89"/>
      <c r="F69" s="89"/>
      <c r="G69" s="89"/>
      <c r="H69" s="89"/>
    </row>
    <row r="70" spans="1:8" hidden="1" x14ac:dyDescent="0.25">
      <c r="A70" s="89"/>
      <c r="B70" s="89"/>
      <c r="C70" s="89"/>
      <c r="D70" s="89"/>
      <c r="G70" s="89"/>
      <c r="H70" s="89"/>
    </row>
    <row r="71" spans="1:8" hidden="1" x14ac:dyDescent="0.25">
      <c r="A71" s="89"/>
      <c r="B71" s="89"/>
      <c r="C71" s="89"/>
      <c r="D71" s="89"/>
      <c r="G71" s="89"/>
      <c r="H71" s="89"/>
    </row>
    <row r="72" spans="1:8" x14ac:dyDescent="0.25">
      <c r="A72" s="89"/>
      <c r="B72" s="89"/>
      <c r="C72" s="89"/>
      <c r="D72" s="89"/>
      <c r="G72" s="89"/>
    </row>
    <row r="73" spans="1:8" x14ac:dyDescent="0.25">
      <c r="A73" s="89"/>
      <c r="B73" s="89"/>
      <c r="C73" s="89"/>
      <c r="D73" s="89"/>
      <c r="H73" s="89"/>
    </row>
    <row r="74" spans="1:8" x14ac:dyDescent="0.25">
      <c r="A74" s="89"/>
      <c r="B74" s="89"/>
      <c r="C74" s="89"/>
      <c r="D74" s="89"/>
      <c r="H74" s="89"/>
    </row>
    <row r="75" spans="1:8" x14ac:dyDescent="0.25">
      <c r="A75" s="89"/>
      <c r="B75" s="89"/>
      <c r="C75" s="89"/>
      <c r="D75" s="89"/>
      <c r="H75" s="89"/>
    </row>
    <row r="76" spans="1:8" x14ac:dyDescent="0.25">
      <c r="A76" s="89"/>
      <c r="B76" s="89"/>
      <c r="C76" s="89"/>
      <c r="D76" s="89"/>
      <c r="H76" s="89"/>
    </row>
    <row r="77" spans="1:8" x14ac:dyDescent="0.25">
      <c r="A77" s="89"/>
      <c r="B77" s="89"/>
      <c r="C77" s="89"/>
      <c r="D77" s="89"/>
      <c r="H77" s="89"/>
    </row>
    <row r="78" spans="1:8" x14ac:dyDescent="0.25">
      <c r="A78" s="89"/>
      <c r="B78" s="89"/>
      <c r="C78" s="89"/>
      <c r="D78" s="89"/>
      <c r="H78" s="89"/>
    </row>
    <row r="79" spans="1:8" x14ac:dyDescent="0.25">
      <c r="A79" s="89"/>
      <c r="B79" s="89"/>
      <c r="C79" s="89"/>
      <c r="D79" s="89"/>
      <c r="G79" s="89"/>
      <c r="H79" s="89"/>
    </row>
    <row r="80" spans="1:8" x14ac:dyDescent="0.25">
      <c r="A80" s="89"/>
      <c r="B80" s="89"/>
      <c r="C80" s="89"/>
      <c r="D80" s="89"/>
      <c r="G80" s="89"/>
      <c r="H80" s="89"/>
    </row>
    <row r="81" spans="1:8" x14ac:dyDescent="0.25">
      <c r="A81" s="89"/>
      <c r="B81" s="89"/>
      <c r="C81" s="89"/>
      <c r="D81" s="89"/>
      <c r="E81" s="89"/>
      <c r="F81" s="89"/>
      <c r="G81" s="89"/>
      <c r="H81" s="89"/>
    </row>
    <row r="82" spans="1:8" x14ac:dyDescent="0.25">
      <c r="A82" s="89"/>
      <c r="B82" s="89"/>
      <c r="C82" s="89"/>
      <c r="D82" s="89"/>
      <c r="E82" s="89"/>
      <c r="F82" s="89"/>
      <c r="G82" s="89"/>
      <c r="H82" s="89"/>
    </row>
    <row r="83" spans="1:8" x14ac:dyDescent="0.25">
      <c r="A83" s="89"/>
      <c r="B83" s="89"/>
      <c r="C83" s="89"/>
      <c r="D83" s="89"/>
      <c r="E83" s="89"/>
      <c r="F83" s="89"/>
      <c r="G83" s="89"/>
      <c r="H83" s="89"/>
    </row>
    <row r="84" spans="1:8" x14ac:dyDescent="0.25">
      <c r="A84" s="89"/>
      <c r="B84" s="89"/>
      <c r="C84" s="89"/>
      <c r="D84" s="89"/>
      <c r="E84" s="89"/>
      <c r="F84" s="89"/>
      <c r="G84" s="89"/>
      <c r="H84" s="89"/>
    </row>
    <row r="85" spans="1:8" x14ac:dyDescent="0.25">
      <c r="A85" s="89"/>
      <c r="B85" s="89"/>
      <c r="C85" s="89"/>
      <c r="D85" s="89"/>
      <c r="E85" s="89"/>
      <c r="F85" s="89"/>
      <c r="G85" s="89"/>
      <c r="H85" s="89"/>
    </row>
    <row r="86" spans="1:8" x14ac:dyDescent="0.25">
      <c r="A86" s="89"/>
      <c r="B86" s="89"/>
      <c r="C86" s="89"/>
      <c r="D86" s="89"/>
      <c r="E86" s="89"/>
      <c r="F86" s="89"/>
      <c r="G86" s="89"/>
      <c r="H86" s="89"/>
    </row>
    <row r="87" spans="1:8" x14ac:dyDescent="0.25">
      <c r="A87" s="89"/>
      <c r="B87" s="89"/>
      <c r="C87" s="89"/>
      <c r="D87" s="89"/>
      <c r="E87" s="89"/>
      <c r="F87" s="89"/>
      <c r="G87" s="89"/>
      <c r="H87" s="89"/>
    </row>
    <row r="88" spans="1:8" x14ac:dyDescent="0.25">
      <c r="A88" s="89"/>
      <c r="B88" s="89"/>
      <c r="C88" s="89"/>
      <c r="D88" s="89"/>
      <c r="E88" s="89"/>
      <c r="F88" s="89"/>
      <c r="G88" s="89"/>
      <c r="H88" s="89"/>
    </row>
    <row r="89" spans="1:8" x14ac:dyDescent="0.25">
      <c r="A89" s="89"/>
      <c r="B89" s="89"/>
      <c r="C89" s="89"/>
      <c r="D89" s="89"/>
      <c r="E89" s="89"/>
      <c r="F89" s="89"/>
      <c r="G89" s="89"/>
      <c r="H89" s="89"/>
    </row>
    <row r="90" spans="1:8" x14ac:dyDescent="0.25">
      <c r="A90" s="89"/>
      <c r="B90" s="89"/>
      <c r="C90" s="89"/>
      <c r="D90" s="89"/>
      <c r="E90" s="89"/>
      <c r="F90" s="89"/>
      <c r="G90" s="89"/>
      <c r="H90" s="89"/>
    </row>
    <row r="91" spans="1:8" x14ac:dyDescent="0.25">
      <c r="A91" s="89"/>
      <c r="B91" s="89"/>
      <c r="C91" s="89"/>
      <c r="D91" s="89"/>
      <c r="E91" s="89"/>
      <c r="F91" s="89"/>
      <c r="G91" s="89"/>
      <c r="H91" s="89"/>
    </row>
    <row r="92" spans="1:8" x14ac:dyDescent="0.25">
      <c r="A92" s="89"/>
      <c r="B92" s="89"/>
      <c r="C92" s="89"/>
      <c r="D92" s="89"/>
      <c r="E92" s="89"/>
      <c r="F92" s="89"/>
      <c r="G92" s="89"/>
      <c r="H92" s="89"/>
    </row>
    <row r="93" spans="1:8" x14ac:dyDescent="0.25">
      <c r="A93" s="89"/>
      <c r="B93" s="89"/>
      <c r="C93" s="89"/>
      <c r="D93" s="89"/>
      <c r="E93" s="89"/>
      <c r="F93" s="89"/>
      <c r="G93" s="89"/>
      <c r="H93" s="89"/>
    </row>
    <row r="94" spans="1:8" x14ac:dyDescent="0.25">
      <c r="A94" s="89"/>
      <c r="B94" s="89"/>
      <c r="C94" s="89"/>
      <c r="D94" s="89"/>
      <c r="E94" s="89"/>
      <c r="F94" s="89"/>
      <c r="G94" s="89"/>
      <c r="H94" s="89"/>
    </row>
    <row r="95" spans="1:8" x14ac:dyDescent="0.25">
      <c r="A95" s="89"/>
      <c r="B95" s="89"/>
      <c r="C95" s="89"/>
      <c r="D95" s="89"/>
      <c r="E95" s="89"/>
      <c r="F95" s="89"/>
      <c r="G95" s="89"/>
      <c r="H95" s="89"/>
    </row>
    <row r="96" spans="1:8" x14ac:dyDescent="0.25">
      <c r="A96" s="89"/>
      <c r="B96" s="89"/>
      <c r="C96" s="89"/>
      <c r="D96" s="89"/>
      <c r="E96" s="89"/>
      <c r="F96" s="89"/>
      <c r="G96" s="89"/>
      <c r="H96" s="89"/>
    </row>
    <row r="97" spans="1:8" x14ac:dyDescent="0.25">
      <c r="A97" s="89"/>
      <c r="B97" s="89"/>
      <c r="C97" s="89"/>
      <c r="D97" s="89"/>
      <c r="E97" s="89"/>
      <c r="F97" s="89"/>
      <c r="G97" s="89"/>
      <c r="H97" s="89"/>
    </row>
    <row r="98" spans="1:8" x14ac:dyDescent="0.25">
      <c r="A98" s="89"/>
      <c r="B98" s="89"/>
      <c r="C98" s="89"/>
      <c r="D98" s="89"/>
      <c r="E98" s="89"/>
      <c r="F98" s="89"/>
      <c r="G98" s="89"/>
      <c r="H98" s="89"/>
    </row>
    <row r="99" spans="1:8" x14ac:dyDescent="0.25">
      <c r="A99" s="89"/>
      <c r="B99" s="89"/>
      <c r="C99" s="89"/>
      <c r="D99" s="89"/>
      <c r="E99" s="89"/>
      <c r="F99" s="89"/>
      <c r="G99" s="89"/>
      <c r="H99" s="89"/>
    </row>
    <row r="100" spans="1:8" x14ac:dyDescent="0.25">
      <c r="A100" s="89"/>
      <c r="B100" s="89"/>
      <c r="C100" s="89"/>
      <c r="D100" s="89"/>
      <c r="E100" s="89"/>
      <c r="F100" s="89"/>
      <c r="G100" s="89"/>
      <c r="H100" s="89"/>
    </row>
    <row r="101" spans="1:8" x14ac:dyDescent="0.25">
      <c r="A101" s="89"/>
      <c r="B101" s="89"/>
      <c r="C101" s="89"/>
      <c r="D101" s="89"/>
      <c r="E101" s="89"/>
      <c r="F101" s="89"/>
      <c r="G101" s="89"/>
      <c r="H101" s="89"/>
    </row>
    <row r="102" spans="1:8" x14ac:dyDescent="0.25">
      <c r="A102" s="89"/>
      <c r="B102" s="89"/>
      <c r="C102" s="89"/>
      <c r="D102" s="89"/>
      <c r="E102" s="89"/>
      <c r="F102" s="89"/>
      <c r="G102" s="89"/>
      <c r="H102" s="89"/>
    </row>
    <row r="103" spans="1:8" x14ac:dyDescent="0.25">
      <c r="A103" s="89"/>
      <c r="B103" s="89"/>
      <c r="C103" s="89"/>
      <c r="D103" s="89"/>
      <c r="E103" s="89"/>
      <c r="F103" s="89"/>
      <c r="G103" s="89"/>
      <c r="H103" s="89"/>
    </row>
    <row r="104" spans="1:8" x14ac:dyDescent="0.25">
      <c r="A104" s="89"/>
      <c r="B104" s="89"/>
      <c r="C104" s="89"/>
      <c r="D104" s="89"/>
      <c r="E104" s="89"/>
      <c r="F104" s="89"/>
      <c r="G104" s="89"/>
      <c r="H104" s="89"/>
    </row>
    <row r="105" spans="1:8" x14ac:dyDescent="0.25">
      <c r="A105" s="89"/>
      <c r="B105" s="89"/>
      <c r="C105" s="89"/>
      <c r="D105" s="89"/>
      <c r="E105" s="89"/>
      <c r="F105" s="89"/>
      <c r="G105" s="89"/>
      <c r="H105" s="89"/>
    </row>
    <row r="106" spans="1:8" x14ac:dyDescent="0.25">
      <c r="A106" s="89"/>
      <c r="B106" s="89"/>
      <c r="C106" s="89"/>
      <c r="D106" s="89"/>
      <c r="E106" s="89"/>
      <c r="F106" s="89"/>
      <c r="G106" s="89"/>
      <c r="H106" s="89"/>
    </row>
    <row r="107" spans="1:8" x14ac:dyDescent="0.25">
      <c r="A107" s="89"/>
      <c r="B107" s="89"/>
      <c r="C107" s="89"/>
      <c r="D107" s="89"/>
      <c r="E107" s="89"/>
      <c r="F107" s="89"/>
      <c r="G107" s="89"/>
      <c r="H107" s="89"/>
    </row>
    <row r="108" spans="1:8" x14ac:dyDescent="0.25">
      <c r="A108" s="89"/>
      <c r="B108" s="89"/>
      <c r="C108" s="89"/>
      <c r="D108" s="89"/>
      <c r="E108" s="89"/>
      <c r="F108" s="89"/>
      <c r="G108" s="89"/>
      <c r="H108" s="89"/>
    </row>
    <row r="109" spans="1:8" x14ac:dyDescent="0.25">
      <c r="A109" s="89"/>
      <c r="B109" s="89"/>
      <c r="C109" s="89"/>
      <c r="D109" s="89"/>
      <c r="E109" s="89"/>
      <c r="F109" s="89"/>
      <c r="G109" s="89"/>
      <c r="H109" s="89"/>
    </row>
    <row r="110" spans="1:8" x14ac:dyDescent="0.25">
      <c r="A110" s="89"/>
      <c r="B110" s="89"/>
      <c r="C110" s="89"/>
      <c r="D110" s="89"/>
      <c r="E110" s="89"/>
      <c r="F110" s="89"/>
      <c r="G110" s="89"/>
      <c r="H110" s="89"/>
    </row>
    <row r="111" spans="1:8" x14ac:dyDescent="0.25">
      <c r="A111" s="89"/>
      <c r="B111" s="89"/>
      <c r="C111" s="89"/>
      <c r="D111" s="89"/>
      <c r="E111" s="89"/>
      <c r="F111" s="89"/>
      <c r="G111" s="89"/>
      <c r="H111" s="89"/>
    </row>
    <row r="112" spans="1:8" x14ac:dyDescent="0.25">
      <c r="A112" s="89"/>
      <c r="B112" s="89"/>
      <c r="C112" s="89"/>
      <c r="D112" s="89"/>
      <c r="E112" s="89"/>
      <c r="F112" s="89"/>
      <c r="G112" s="89"/>
      <c r="H112" s="89"/>
    </row>
    <row r="113" spans="1:8" x14ac:dyDescent="0.25">
      <c r="A113" s="89"/>
      <c r="B113" s="89"/>
      <c r="C113" s="89"/>
      <c r="D113" s="89"/>
      <c r="E113" s="89"/>
      <c r="F113" s="89"/>
      <c r="G113" s="89"/>
      <c r="H113" s="89"/>
    </row>
    <row r="114" spans="1:8" x14ac:dyDescent="0.25">
      <c r="A114" s="89"/>
      <c r="B114" s="89"/>
      <c r="C114" s="89"/>
      <c r="D114" s="89"/>
      <c r="E114" s="89"/>
      <c r="F114" s="89"/>
      <c r="G114" s="89"/>
      <c r="H114" s="89"/>
    </row>
    <row r="115" spans="1:8" x14ac:dyDescent="0.25">
      <c r="A115" s="89"/>
      <c r="B115" s="89"/>
      <c r="C115" s="89"/>
      <c r="D115" s="89"/>
      <c r="E115" s="89"/>
      <c r="F115" s="89"/>
      <c r="G115" s="89"/>
      <c r="H115" s="89"/>
    </row>
    <row r="116" spans="1:8" x14ac:dyDescent="0.25">
      <c r="A116" s="89"/>
      <c r="B116" s="89"/>
      <c r="C116" s="89"/>
      <c r="D116" s="89"/>
      <c r="E116" s="89"/>
      <c r="F116" s="89"/>
      <c r="G116" s="89"/>
      <c r="H116" s="89"/>
    </row>
    <row r="117" spans="1:8" x14ac:dyDescent="0.25">
      <c r="A117" s="89"/>
      <c r="B117" s="89"/>
      <c r="C117" s="89"/>
      <c r="D117" s="89"/>
      <c r="E117" s="89"/>
      <c r="F117" s="89"/>
      <c r="G117" s="89"/>
      <c r="H117" s="89"/>
    </row>
    <row r="118" spans="1:8" x14ac:dyDescent="0.25">
      <c r="A118" s="89"/>
      <c r="B118" s="89"/>
      <c r="C118" s="89"/>
      <c r="D118" s="89"/>
      <c r="E118" s="89"/>
      <c r="F118" s="89"/>
      <c r="G118" s="89"/>
      <c r="H118" s="89"/>
    </row>
    <row r="119" spans="1:8" x14ac:dyDescent="0.25">
      <c r="A119" s="89"/>
      <c r="B119" s="89"/>
      <c r="C119" s="89"/>
      <c r="D119" s="89"/>
      <c r="E119" s="89"/>
      <c r="F119" s="89"/>
      <c r="G119" s="89"/>
      <c r="H119" s="89"/>
    </row>
    <row r="120" spans="1:8" x14ac:dyDescent="0.25">
      <c r="A120" s="89"/>
      <c r="B120" s="89"/>
      <c r="C120" s="89"/>
      <c r="D120" s="89"/>
      <c r="E120" s="89"/>
      <c r="F120" s="89"/>
      <c r="G120" s="89"/>
      <c r="H120" s="89"/>
    </row>
    <row r="121" spans="1:8" x14ac:dyDescent="0.25">
      <c r="A121" s="89"/>
      <c r="B121" s="89"/>
      <c r="C121" s="89"/>
      <c r="D121" s="89"/>
      <c r="E121" s="89"/>
      <c r="F121" s="89"/>
      <c r="G121" s="89"/>
      <c r="H121" s="89"/>
    </row>
    <row r="122" spans="1:8" x14ac:dyDescent="0.25">
      <c r="A122" s="89"/>
      <c r="B122" s="89"/>
      <c r="C122" s="89"/>
      <c r="D122" s="89"/>
      <c r="E122" s="89"/>
      <c r="F122" s="89"/>
      <c r="G122" s="89"/>
      <c r="H122" s="89"/>
    </row>
    <row r="123" spans="1:8" x14ac:dyDescent="0.25">
      <c r="A123" s="89"/>
      <c r="B123" s="89"/>
      <c r="C123" s="89"/>
      <c r="D123" s="89"/>
      <c r="E123" s="89"/>
      <c r="F123" s="89"/>
      <c r="G123" s="89"/>
      <c r="H123" s="89"/>
    </row>
    <row r="124" spans="1:8" x14ac:dyDescent="0.25">
      <c r="A124" s="89"/>
      <c r="B124" s="89"/>
      <c r="C124" s="89"/>
      <c r="D124" s="89"/>
      <c r="E124" s="89"/>
      <c r="F124" s="89"/>
      <c r="G124" s="89"/>
      <c r="H124" s="89"/>
    </row>
    <row r="125" spans="1:8" x14ac:dyDescent="0.25">
      <c r="A125" s="89"/>
      <c r="B125" s="89"/>
      <c r="C125" s="89"/>
      <c r="D125" s="89"/>
      <c r="E125" s="89"/>
      <c r="F125" s="89"/>
      <c r="G125" s="89"/>
      <c r="H125" s="89"/>
    </row>
    <row r="126" spans="1:8" x14ac:dyDescent="0.25">
      <c r="A126" s="89"/>
      <c r="B126" s="89"/>
      <c r="C126" s="89"/>
      <c r="D126" s="89"/>
      <c r="E126" s="89"/>
      <c r="F126" s="89"/>
      <c r="G126" s="89"/>
      <c r="H126" s="89"/>
    </row>
    <row r="127" spans="1:8" x14ac:dyDescent="0.25">
      <c r="A127" s="89"/>
      <c r="B127" s="89"/>
      <c r="C127" s="89"/>
      <c r="D127" s="89"/>
      <c r="E127" s="89"/>
      <c r="F127" s="89"/>
      <c r="G127" s="89"/>
      <c r="H127" s="89"/>
    </row>
    <row r="128" spans="1:8" x14ac:dyDescent="0.25">
      <c r="A128" s="89"/>
      <c r="B128" s="89"/>
      <c r="C128" s="89"/>
      <c r="D128" s="89"/>
      <c r="E128" s="89"/>
      <c r="F128" s="89"/>
      <c r="G128" s="89"/>
      <c r="H128" s="89"/>
    </row>
    <row r="129" spans="1:8" x14ac:dyDescent="0.25">
      <c r="A129" s="89"/>
      <c r="B129" s="89"/>
      <c r="C129" s="89"/>
      <c r="D129" s="89"/>
      <c r="E129" s="89"/>
      <c r="F129" s="89"/>
      <c r="G129" s="89"/>
      <c r="H129" s="89"/>
    </row>
    <row r="130" spans="1:8" x14ac:dyDescent="0.25">
      <c r="A130" s="89"/>
      <c r="B130" s="89"/>
      <c r="C130" s="89"/>
      <c r="D130" s="89"/>
      <c r="E130" s="89"/>
      <c r="F130" s="89"/>
      <c r="G130" s="89"/>
      <c r="H130" s="89"/>
    </row>
    <row r="131" spans="1:8" x14ac:dyDescent="0.25">
      <c r="A131" s="89"/>
      <c r="B131" s="89"/>
      <c r="C131" s="89"/>
      <c r="D131" s="89"/>
      <c r="E131" s="89"/>
      <c r="F131" s="89"/>
      <c r="G131" s="89"/>
      <c r="H131" s="89"/>
    </row>
    <row r="132" spans="1:8" x14ac:dyDescent="0.25">
      <c r="A132" s="89"/>
      <c r="B132" s="89"/>
      <c r="C132" s="89"/>
      <c r="D132" s="89"/>
      <c r="E132" s="89"/>
      <c r="F132" s="89"/>
      <c r="G132" s="89"/>
      <c r="H132" s="89"/>
    </row>
    <row r="133" spans="1:8" x14ac:dyDescent="0.25">
      <c r="A133" s="89"/>
      <c r="B133" s="89"/>
      <c r="C133" s="89"/>
      <c r="D133" s="89"/>
      <c r="E133" s="89"/>
      <c r="F133" s="89"/>
      <c r="G133" s="89"/>
      <c r="H133" s="89"/>
    </row>
    <row r="134" spans="1:8" x14ac:dyDescent="0.25">
      <c r="A134" s="89"/>
      <c r="B134" s="89"/>
      <c r="C134" s="89"/>
      <c r="D134" s="89"/>
      <c r="E134" s="89"/>
      <c r="F134" s="89"/>
      <c r="G134" s="89"/>
      <c r="H134" s="89"/>
    </row>
    <row r="135" spans="1:8" x14ac:dyDescent="0.25">
      <c r="A135" s="89"/>
      <c r="B135" s="89"/>
      <c r="C135" s="89"/>
      <c r="D135" s="89"/>
      <c r="E135" s="89"/>
      <c r="F135" s="89"/>
      <c r="G135" s="89"/>
      <c r="H135" s="89"/>
    </row>
    <row r="136" spans="1:8" x14ac:dyDescent="0.25">
      <c r="A136" s="89"/>
      <c r="B136" s="89"/>
      <c r="C136" s="89"/>
      <c r="D136" s="89"/>
      <c r="E136" s="89"/>
      <c r="F136" s="89"/>
      <c r="G136" s="89"/>
      <c r="H136" s="89"/>
    </row>
    <row r="137" spans="1:8" x14ac:dyDescent="0.25">
      <c r="A137" s="89"/>
      <c r="B137" s="89"/>
      <c r="C137" s="89"/>
      <c r="D137" s="89"/>
      <c r="E137" s="89"/>
      <c r="F137" s="89"/>
      <c r="G137" s="89"/>
      <c r="H137" s="89"/>
    </row>
    <row r="138" spans="1:8" x14ac:dyDescent="0.25">
      <c r="A138" s="89"/>
      <c r="B138" s="89"/>
      <c r="C138" s="89"/>
      <c r="D138" s="89"/>
      <c r="E138" s="89"/>
      <c r="F138" s="89"/>
      <c r="G138" s="89"/>
      <c r="H138" s="89"/>
    </row>
    <row r="139" spans="1:8" x14ac:dyDescent="0.25">
      <c r="A139" s="89"/>
      <c r="B139" s="89"/>
      <c r="C139" s="89"/>
      <c r="D139" s="89"/>
      <c r="E139" s="89"/>
      <c r="F139" s="89"/>
      <c r="G139" s="89"/>
      <c r="H139" s="89"/>
    </row>
    <row r="140" spans="1:8" x14ac:dyDescent="0.25">
      <c r="A140" s="89"/>
      <c r="B140" s="89"/>
      <c r="C140" s="89"/>
      <c r="D140" s="89"/>
      <c r="E140" s="89"/>
      <c r="F140" s="89"/>
      <c r="G140" s="89"/>
      <c r="H140" s="89"/>
    </row>
    <row r="141" spans="1:8" x14ac:dyDescent="0.25">
      <c r="A141" s="89"/>
      <c r="B141" s="89"/>
      <c r="C141" s="89"/>
      <c r="D141" s="89"/>
      <c r="E141" s="89"/>
      <c r="F141" s="89"/>
      <c r="G141" s="89"/>
      <c r="H141" s="89"/>
    </row>
    <row r="142" spans="1:8" x14ac:dyDescent="0.25">
      <c r="A142" s="89"/>
      <c r="B142" s="89"/>
      <c r="C142" s="89"/>
      <c r="D142" s="89"/>
      <c r="E142" s="89"/>
      <c r="F142" s="89"/>
      <c r="G142" s="89"/>
      <c r="H142" s="89"/>
    </row>
    <row r="143" spans="1:8" x14ac:dyDescent="0.25">
      <c r="A143" s="89"/>
      <c r="B143" s="89"/>
      <c r="C143" s="89"/>
      <c r="D143" s="89"/>
      <c r="E143" s="89"/>
      <c r="F143" s="89"/>
      <c r="G143" s="89"/>
      <c r="H143" s="89"/>
    </row>
    <row r="144" spans="1:8" x14ac:dyDescent="0.25">
      <c r="A144" s="89"/>
      <c r="B144" s="89"/>
      <c r="C144" s="89"/>
      <c r="D144" s="89"/>
      <c r="E144" s="89"/>
      <c r="F144" s="89"/>
      <c r="G144" s="89"/>
      <c r="H144" s="89"/>
    </row>
    <row r="145" spans="1:8" x14ac:dyDescent="0.25">
      <c r="A145" s="89"/>
      <c r="B145" s="89"/>
      <c r="C145" s="89"/>
      <c r="D145" s="89"/>
      <c r="E145" s="89"/>
      <c r="F145" s="89"/>
      <c r="G145" s="89"/>
      <c r="H145" s="89"/>
    </row>
    <row r="146" spans="1:8" x14ac:dyDescent="0.25">
      <c r="A146" s="89"/>
      <c r="B146" s="89"/>
      <c r="C146" s="89"/>
      <c r="D146" s="89"/>
      <c r="E146" s="89"/>
      <c r="F146" s="89"/>
      <c r="G146" s="89"/>
      <c r="H146" s="89"/>
    </row>
    <row r="147" spans="1:8" x14ac:dyDescent="0.25">
      <c r="A147" s="89"/>
      <c r="B147" s="89"/>
      <c r="C147" s="89"/>
      <c r="D147" s="89"/>
      <c r="E147" s="89"/>
      <c r="F147" s="89"/>
      <c r="G147" s="89"/>
      <c r="H147" s="89"/>
    </row>
    <row r="148" spans="1:8" x14ac:dyDescent="0.25">
      <c r="A148" s="89"/>
      <c r="B148" s="89"/>
      <c r="C148" s="89"/>
      <c r="D148" s="89"/>
      <c r="E148" s="89"/>
      <c r="F148" s="89"/>
      <c r="G148" s="89"/>
      <c r="H148" s="89"/>
    </row>
    <row r="149" spans="1:8" x14ac:dyDescent="0.25">
      <c r="A149" s="89"/>
      <c r="B149" s="89"/>
      <c r="C149" s="89"/>
      <c r="D149" s="89"/>
      <c r="E149" s="89"/>
      <c r="F149" s="89"/>
      <c r="G149" s="89"/>
      <c r="H149" s="89"/>
    </row>
    <row r="150" spans="1:8" x14ac:dyDescent="0.25">
      <c r="A150" s="89"/>
      <c r="B150" s="89"/>
      <c r="C150" s="89"/>
      <c r="D150" s="89"/>
      <c r="E150" s="89"/>
      <c r="F150" s="89"/>
      <c r="G150" s="89"/>
      <c r="H150" s="89"/>
    </row>
    <row r="151" spans="1:8" x14ac:dyDescent="0.25">
      <c r="A151" s="89"/>
      <c r="B151" s="89"/>
      <c r="C151" s="89"/>
      <c r="D151" s="89"/>
      <c r="E151" s="89"/>
      <c r="F151" s="89"/>
      <c r="G151" s="89"/>
      <c r="H151" s="89"/>
    </row>
    <row r="152" spans="1:8" x14ac:dyDescent="0.25">
      <c r="A152" s="89"/>
      <c r="B152" s="89"/>
      <c r="C152" s="89"/>
      <c r="D152" s="89"/>
      <c r="E152" s="89"/>
      <c r="F152" s="89"/>
      <c r="G152" s="89"/>
      <c r="H152" s="89"/>
    </row>
    <row r="153" spans="1:8" x14ac:dyDescent="0.25">
      <c r="A153" s="89"/>
      <c r="B153" s="89"/>
      <c r="C153" s="89"/>
      <c r="D153" s="89"/>
      <c r="E153" s="89"/>
      <c r="F153" s="89"/>
      <c r="G153" s="89"/>
      <c r="H153" s="89"/>
    </row>
    <row r="154" spans="1:8" x14ac:dyDescent="0.25">
      <c r="A154" s="89"/>
      <c r="B154" s="89"/>
      <c r="C154" s="89"/>
      <c r="D154" s="89"/>
      <c r="E154" s="89"/>
      <c r="F154" s="89"/>
      <c r="G154" s="89"/>
      <c r="H154" s="89"/>
    </row>
    <row r="155" spans="1:8" x14ac:dyDescent="0.25">
      <c r="A155" s="89"/>
      <c r="B155" s="89"/>
      <c r="C155" s="89"/>
      <c r="D155" s="89"/>
      <c r="E155" s="89"/>
      <c r="F155" s="89"/>
      <c r="G155" s="89"/>
      <c r="H155" s="89"/>
    </row>
    <row r="156" spans="1:8" x14ac:dyDescent="0.25">
      <c r="A156" s="89"/>
      <c r="B156" s="89"/>
      <c r="C156" s="89"/>
      <c r="D156" s="89"/>
      <c r="E156" s="89"/>
      <c r="F156" s="89"/>
      <c r="G156" s="89"/>
      <c r="H156" s="89"/>
    </row>
    <row r="157" spans="1:8" x14ac:dyDescent="0.25">
      <c r="A157" s="89"/>
      <c r="B157" s="89"/>
      <c r="C157" s="89"/>
      <c r="D157" s="89"/>
      <c r="E157" s="89"/>
      <c r="F157" s="89"/>
      <c r="G157" s="89"/>
      <c r="H157" s="89"/>
    </row>
    <row r="158" spans="1:8" x14ac:dyDescent="0.25">
      <c r="A158" s="89"/>
      <c r="B158" s="89"/>
      <c r="C158" s="89"/>
      <c r="D158" s="89"/>
      <c r="E158" s="89"/>
      <c r="F158" s="89"/>
      <c r="G158" s="89"/>
      <c r="H158" s="89"/>
    </row>
    <row r="159" spans="1:8" x14ac:dyDescent="0.25">
      <c r="A159" s="89"/>
      <c r="B159" s="89"/>
      <c r="C159" s="89"/>
      <c r="D159" s="89"/>
      <c r="E159" s="89"/>
      <c r="F159" s="89"/>
      <c r="G159" s="89"/>
      <c r="H159" s="89"/>
    </row>
    <row r="160" spans="1:8" x14ac:dyDescent="0.25">
      <c r="A160" s="89"/>
      <c r="B160" s="89"/>
      <c r="C160" s="89"/>
      <c r="D160" s="89"/>
      <c r="E160" s="89"/>
      <c r="F160" s="89"/>
      <c r="G160" s="89"/>
      <c r="H160" s="89"/>
    </row>
    <row r="161" spans="1:8" x14ac:dyDescent="0.25">
      <c r="A161" s="89"/>
      <c r="B161" s="89"/>
      <c r="C161" s="89"/>
      <c r="D161" s="89"/>
      <c r="E161" s="89"/>
      <c r="F161" s="89"/>
      <c r="G161" s="89"/>
      <c r="H161" s="89"/>
    </row>
    <row r="162" spans="1:8" x14ac:dyDescent="0.25">
      <c r="A162" s="89"/>
      <c r="B162" s="89"/>
      <c r="C162" s="89"/>
      <c r="D162" s="89"/>
      <c r="E162" s="89"/>
      <c r="F162" s="89"/>
      <c r="G162" s="89"/>
      <c r="H162" s="89"/>
    </row>
    <row r="163" spans="1:8" x14ac:dyDescent="0.25">
      <c r="A163" s="89"/>
      <c r="B163" s="89"/>
      <c r="C163" s="89"/>
      <c r="D163" s="89"/>
      <c r="E163" s="89"/>
      <c r="F163" s="89"/>
      <c r="G163" s="89"/>
      <c r="H163" s="89"/>
    </row>
    <row r="164" spans="1:8" x14ac:dyDescent="0.25">
      <c r="A164" s="89"/>
      <c r="B164" s="89"/>
      <c r="C164" s="89"/>
      <c r="D164" s="89"/>
      <c r="E164" s="89"/>
      <c r="F164" s="89"/>
      <c r="G164" s="89"/>
      <c r="H164" s="89"/>
    </row>
    <row r="165" spans="1:8" x14ac:dyDescent="0.25">
      <c r="A165" s="89"/>
      <c r="B165" s="89"/>
      <c r="C165" s="89"/>
      <c r="D165" s="89"/>
      <c r="E165" s="89"/>
      <c r="F165" s="89"/>
      <c r="G165" s="89"/>
      <c r="H165" s="89"/>
    </row>
    <row r="166" spans="1:8" x14ac:dyDescent="0.25">
      <c r="A166" s="89"/>
      <c r="B166" s="89"/>
      <c r="C166" s="89"/>
      <c r="D166" s="89"/>
      <c r="E166" s="89"/>
      <c r="F166" s="89"/>
      <c r="G166" s="89"/>
      <c r="H166" s="89"/>
    </row>
    <row r="167" spans="1:8" x14ac:dyDescent="0.25">
      <c r="A167" s="89"/>
      <c r="B167" s="89"/>
      <c r="C167" s="89"/>
      <c r="D167" s="89"/>
      <c r="E167" s="89"/>
      <c r="F167" s="89"/>
      <c r="G167" s="89"/>
      <c r="H167" s="89"/>
    </row>
    <row r="168" spans="1:8" x14ac:dyDescent="0.25">
      <c r="A168" s="89"/>
      <c r="B168" s="89"/>
      <c r="C168" s="89"/>
      <c r="D168" s="89"/>
      <c r="E168" s="89"/>
      <c r="F168" s="89"/>
      <c r="G168" s="89"/>
      <c r="H168" s="89"/>
    </row>
    <row r="169" spans="1:8" x14ac:dyDescent="0.25">
      <c r="A169" s="89"/>
      <c r="B169" s="89"/>
      <c r="C169" s="89"/>
      <c r="D169" s="89"/>
      <c r="E169" s="89"/>
      <c r="F169" s="89"/>
      <c r="G169" s="89"/>
      <c r="H169" s="89"/>
    </row>
    <row r="170" spans="1:8" x14ac:dyDescent="0.25">
      <c r="A170" s="89"/>
      <c r="B170" s="89"/>
      <c r="C170" s="89"/>
      <c r="D170" s="89"/>
      <c r="E170" s="89"/>
      <c r="F170" s="89"/>
      <c r="G170" s="89"/>
      <c r="H170" s="89"/>
    </row>
    <row r="171" spans="1:8" x14ac:dyDescent="0.25">
      <c r="A171" s="89"/>
      <c r="B171" s="89"/>
      <c r="C171" s="89"/>
      <c r="D171" s="89"/>
      <c r="E171" s="89"/>
      <c r="F171" s="89"/>
      <c r="G171" s="89"/>
      <c r="H171" s="89"/>
    </row>
    <row r="172" spans="1:8" x14ac:dyDescent="0.25">
      <c r="A172" s="89"/>
      <c r="B172" s="89"/>
      <c r="C172" s="89"/>
      <c r="D172" s="89"/>
      <c r="E172" s="89"/>
      <c r="F172" s="89"/>
      <c r="G172" s="89"/>
      <c r="H172" s="89"/>
    </row>
    <row r="173" spans="1:8" x14ac:dyDescent="0.25">
      <c r="A173" s="89"/>
      <c r="B173" s="89"/>
      <c r="C173" s="89"/>
      <c r="D173" s="89"/>
      <c r="E173" s="89"/>
      <c r="F173" s="89"/>
      <c r="G173" s="89"/>
      <c r="H173" s="89"/>
    </row>
    <row r="174" spans="1:8" x14ac:dyDescent="0.25">
      <c r="A174" s="89"/>
      <c r="B174" s="89"/>
      <c r="C174" s="89"/>
      <c r="D174" s="89"/>
      <c r="E174" s="89"/>
      <c r="F174" s="89"/>
      <c r="G174" s="89"/>
      <c r="H174" s="89"/>
    </row>
    <row r="175" spans="1:8" x14ac:dyDescent="0.25">
      <c r="A175" s="89"/>
      <c r="B175" s="89"/>
      <c r="C175" s="89"/>
      <c r="D175" s="89"/>
      <c r="E175" s="89"/>
      <c r="F175" s="89"/>
      <c r="G175" s="89"/>
      <c r="H175" s="89"/>
    </row>
    <row r="176" spans="1:8" x14ac:dyDescent="0.25">
      <c r="A176" s="89"/>
      <c r="B176" s="89"/>
      <c r="C176" s="89"/>
      <c r="D176" s="89"/>
      <c r="E176" s="89"/>
      <c r="F176" s="89"/>
      <c r="G176" s="89"/>
      <c r="H176" s="89"/>
    </row>
    <row r="177" spans="1:8" x14ac:dyDescent="0.25">
      <c r="A177" s="89"/>
      <c r="B177" s="89"/>
      <c r="C177" s="89"/>
      <c r="D177" s="89"/>
      <c r="E177" s="89"/>
      <c r="F177" s="89"/>
      <c r="G177" s="89"/>
      <c r="H177" s="89"/>
    </row>
    <row r="178" spans="1:8" x14ac:dyDescent="0.25">
      <c r="A178" s="89"/>
      <c r="B178" s="89"/>
      <c r="C178" s="89"/>
      <c r="D178" s="89"/>
      <c r="E178" s="89"/>
      <c r="F178" s="89"/>
      <c r="G178" s="89"/>
      <c r="H178" s="89"/>
    </row>
    <row r="179" spans="1:8" x14ac:dyDescent="0.25">
      <c r="A179" s="89"/>
      <c r="B179" s="89"/>
      <c r="C179" s="89"/>
      <c r="D179" s="89"/>
      <c r="E179" s="89"/>
      <c r="F179" s="89"/>
      <c r="G179" s="89"/>
      <c r="H179" s="89"/>
    </row>
    <row r="180" spans="1:8" x14ac:dyDescent="0.25">
      <c r="A180" s="89"/>
      <c r="B180" s="89"/>
      <c r="C180" s="89"/>
      <c r="D180" s="89"/>
      <c r="E180" s="89"/>
      <c r="F180" s="89"/>
      <c r="G180" s="89"/>
      <c r="H180" s="89"/>
    </row>
    <row r="181" spans="1:8" x14ac:dyDescent="0.25">
      <c r="A181" s="89"/>
      <c r="B181" s="89"/>
      <c r="C181" s="89"/>
      <c r="D181" s="89"/>
      <c r="E181" s="89"/>
      <c r="F181" s="89"/>
      <c r="G181" s="89"/>
      <c r="H181" s="89"/>
    </row>
    <row r="182" spans="1:8" x14ac:dyDescent="0.25">
      <c r="A182" s="89"/>
      <c r="B182" s="89"/>
      <c r="C182" s="89"/>
      <c r="D182" s="89"/>
      <c r="E182" s="89"/>
      <c r="F182" s="89"/>
      <c r="G182" s="89"/>
      <c r="H182" s="89"/>
    </row>
    <row r="183" spans="1:8" x14ac:dyDescent="0.25">
      <c r="A183" s="89"/>
      <c r="B183" s="89"/>
      <c r="C183" s="89"/>
      <c r="D183" s="89"/>
      <c r="E183" s="89"/>
      <c r="F183" s="89"/>
      <c r="G183" s="89"/>
      <c r="H183" s="89"/>
    </row>
    <row r="184" spans="1:8" x14ac:dyDescent="0.25">
      <c r="A184" s="89"/>
      <c r="B184" s="89"/>
      <c r="C184" s="89"/>
      <c r="D184" s="89"/>
      <c r="E184" s="89"/>
      <c r="F184" s="89"/>
      <c r="G184" s="89"/>
      <c r="H184" s="89"/>
    </row>
    <row r="185" spans="1:8" x14ac:dyDescent="0.25">
      <c r="A185" s="89"/>
      <c r="B185" s="89"/>
      <c r="C185" s="89"/>
      <c r="D185" s="89"/>
      <c r="E185" s="89"/>
      <c r="F185" s="89"/>
      <c r="G185" s="89"/>
      <c r="H185" s="89"/>
    </row>
    <row r="186" spans="1:8" x14ac:dyDescent="0.25">
      <c r="A186" s="89"/>
      <c r="B186" s="89"/>
      <c r="C186" s="89"/>
      <c r="D186" s="89"/>
      <c r="E186" s="89"/>
      <c r="F186" s="89"/>
      <c r="G186" s="89"/>
      <c r="H186" s="89"/>
    </row>
    <row r="187" spans="1:8" x14ac:dyDescent="0.25">
      <c r="A187" s="89"/>
      <c r="B187" s="89"/>
      <c r="C187" s="89"/>
      <c r="D187" s="89"/>
      <c r="E187" s="89"/>
      <c r="F187" s="89"/>
      <c r="G187" s="89"/>
      <c r="H187" s="89"/>
    </row>
    <row r="188" spans="1:8" x14ac:dyDescent="0.25">
      <c r="A188" s="89"/>
      <c r="B188" s="89"/>
      <c r="C188" s="89"/>
      <c r="D188" s="89"/>
      <c r="E188" s="89"/>
      <c r="F188" s="89"/>
      <c r="G188" s="89"/>
      <c r="H188" s="89"/>
    </row>
    <row r="189" spans="1:8" x14ac:dyDescent="0.25">
      <c r="A189" s="89"/>
      <c r="B189" s="89"/>
      <c r="C189" s="89"/>
      <c r="D189" s="89"/>
      <c r="E189" s="89"/>
      <c r="F189" s="89"/>
      <c r="G189" s="89"/>
      <c r="H189" s="89"/>
    </row>
    <row r="190" spans="1:8" x14ac:dyDescent="0.25">
      <c r="A190" s="89"/>
      <c r="B190" s="89"/>
      <c r="C190" s="89"/>
      <c r="D190" s="89"/>
      <c r="E190" s="89"/>
      <c r="F190" s="89"/>
      <c r="G190" s="89"/>
      <c r="H190" s="89"/>
    </row>
    <row r="191" spans="1:8" x14ac:dyDescent="0.25">
      <c r="A191" s="89"/>
      <c r="B191" s="89"/>
      <c r="C191" s="89"/>
      <c r="D191" s="89"/>
      <c r="E191" s="89"/>
      <c r="F191" s="89"/>
      <c r="G191" s="89"/>
      <c r="H191" s="89"/>
    </row>
    <row r="192" spans="1:8" x14ac:dyDescent="0.25">
      <c r="A192" s="89"/>
      <c r="B192" s="89"/>
      <c r="C192" s="89"/>
      <c r="D192" s="89"/>
      <c r="E192" s="89"/>
      <c r="F192" s="89"/>
      <c r="G192" s="89"/>
      <c r="H192" s="89"/>
    </row>
    <row r="193" spans="1:8" x14ac:dyDescent="0.25">
      <c r="A193" s="89"/>
      <c r="B193" s="89"/>
      <c r="C193" s="89"/>
      <c r="D193" s="89"/>
      <c r="E193" s="89"/>
      <c r="F193" s="89"/>
      <c r="G193" s="89"/>
      <c r="H193" s="89"/>
    </row>
    <row r="194" spans="1:8" x14ac:dyDescent="0.25">
      <c r="A194" s="89"/>
      <c r="B194" s="89"/>
      <c r="C194" s="89"/>
      <c r="D194" s="89"/>
      <c r="E194" s="89"/>
      <c r="F194" s="89"/>
      <c r="G194" s="89"/>
      <c r="H194" s="89"/>
    </row>
    <row r="195" spans="1:8" x14ac:dyDescent="0.25">
      <c r="A195" s="89"/>
      <c r="B195" s="89"/>
      <c r="C195" s="89"/>
      <c r="D195" s="89"/>
      <c r="E195" s="89"/>
      <c r="F195" s="89"/>
      <c r="G195" s="89"/>
      <c r="H195" s="89"/>
    </row>
    <row r="196" spans="1:8" x14ac:dyDescent="0.25">
      <c r="A196" s="89"/>
      <c r="B196" s="89"/>
      <c r="C196" s="89"/>
      <c r="D196" s="89"/>
      <c r="E196" s="89"/>
      <c r="F196" s="89"/>
      <c r="G196" s="89"/>
      <c r="H196" s="89"/>
    </row>
    <row r="197" spans="1:8" x14ac:dyDescent="0.25">
      <c r="A197" s="89"/>
      <c r="B197" s="89"/>
      <c r="C197" s="89"/>
      <c r="D197" s="89"/>
      <c r="E197" s="89"/>
      <c r="F197" s="89"/>
      <c r="G197" s="89"/>
      <c r="H197" s="89"/>
    </row>
    <row r="198" spans="1:8" x14ac:dyDescent="0.25">
      <c r="A198" s="89"/>
      <c r="B198" s="89"/>
      <c r="C198" s="89"/>
      <c r="D198" s="89"/>
      <c r="E198" s="89"/>
      <c r="F198" s="89"/>
      <c r="G198" s="89"/>
      <c r="H198" s="89"/>
    </row>
    <row r="199" spans="1:8" x14ac:dyDescent="0.25">
      <c r="A199" s="89"/>
      <c r="B199" s="89"/>
      <c r="C199" s="89"/>
      <c r="D199" s="89"/>
      <c r="E199" s="89"/>
      <c r="F199" s="89"/>
      <c r="G199" s="89"/>
      <c r="H199" s="89"/>
    </row>
    <row r="200" spans="1:8" x14ac:dyDescent="0.25">
      <c r="A200" s="89"/>
      <c r="B200" s="89"/>
      <c r="C200" s="89"/>
      <c r="D200" s="89"/>
      <c r="E200" s="89"/>
      <c r="F200" s="89"/>
      <c r="G200" s="89"/>
      <c r="H200" s="89"/>
    </row>
    <row r="201" spans="1:8" x14ac:dyDescent="0.25">
      <c r="A201" s="89"/>
      <c r="B201" s="89"/>
      <c r="C201" s="89"/>
      <c r="D201" s="89"/>
      <c r="E201" s="89"/>
      <c r="F201" s="89"/>
      <c r="G201" s="89"/>
      <c r="H201" s="89"/>
    </row>
    <row r="202" spans="1:8" x14ac:dyDescent="0.25">
      <c r="A202" s="89"/>
      <c r="B202" s="89"/>
      <c r="C202" s="89"/>
      <c r="D202" s="89"/>
      <c r="E202" s="89"/>
      <c r="F202" s="89"/>
      <c r="G202" s="89"/>
      <c r="H202" s="89"/>
    </row>
    <row r="203" spans="1:8" x14ac:dyDescent="0.25">
      <c r="A203" s="89"/>
      <c r="B203" s="89"/>
      <c r="C203" s="89"/>
      <c r="D203" s="89"/>
      <c r="E203" s="89"/>
      <c r="F203" s="89"/>
      <c r="G203" s="89"/>
      <c r="H203" s="89"/>
    </row>
    <row r="204" spans="1:8" x14ac:dyDescent="0.25">
      <c r="A204" s="89"/>
      <c r="B204" s="89"/>
      <c r="C204" s="89"/>
      <c r="D204" s="89"/>
      <c r="E204" s="89"/>
      <c r="F204" s="89"/>
      <c r="G204" s="89"/>
      <c r="H204" s="89"/>
    </row>
    <row r="205" spans="1:8" x14ac:dyDescent="0.25">
      <c r="A205" s="89"/>
      <c r="B205" s="89"/>
      <c r="C205" s="89"/>
      <c r="D205" s="89"/>
      <c r="E205" s="89"/>
      <c r="F205" s="89"/>
      <c r="G205" s="89"/>
      <c r="H205" s="89"/>
    </row>
    <row r="206" spans="1:8" x14ac:dyDescent="0.25">
      <c r="A206" s="89"/>
      <c r="B206" s="89"/>
      <c r="C206" s="89"/>
      <c r="D206" s="89"/>
      <c r="E206" s="89"/>
      <c r="F206" s="89"/>
      <c r="G206" s="89"/>
      <c r="H206" s="89"/>
    </row>
    <row r="207" spans="1:8" x14ac:dyDescent="0.25">
      <c r="A207" s="89"/>
      <c r="B207" s="89"/>
      <c r="C207" s="89"/>
      <c r="D207" s="89"/>
      <c r="E207" s="89"/>
      <c r="F207" s="89"/>
      <c r="G207" s="89"/>
      <c r="H207" s="89"/>
    </row>
    <row r="208" spans="1:8" x14ac:dyDescent="0.25">
      <c r="A208" s="89"/>
      <c r="B208" s="89"/>
      <c r="C208" s="89"/>
      <c r="D208" s="89"/>
      <c r="E208" s="89"/>
      <c r="F208" s="89"/>
      <c r="G208" s="89"/>
      <c r="H208" s="89"/>
    </row>
    <row r="209" spans="1:8" x14ac:dyDescent="0.25">
      <c r="A209" s="89"/>
      <c r="B209" s="89"/>
      <c r="C209" s="89"/>
      <c r="D209" s="89"/>
      <c r="E209" s="89"/>
      <c r="F209" s="89"/>
      <c r="G209" s="89"/>
      <c r="H209" s="89"/>
    </row>
    <row r="210" spans="1:8" x14ac:dyDescent="0.25">
      <c r="A210" s="89"/>
      <c r="B210" s="89"/>
      <c r="C210" s="89"/>
      <c r="D210" s="89"/>
      <c r="E210" s="89"/>
      <c r="F210" s="89"/>
      <c r="G210" s="89"/>
      <c r="H210" s="89"/>
    </row>
    <row r="211" spans="1:8" x14ac:dyDescent="0.25">
      <c r="A211" s="89"/>
      <c r="B211" s="89"/>
      <c r="C211" s="89"/>
      <c r="D211" s="89"/>
      <c r="E211" s="89"/>
      <c r="F211" s="89"/>
      <c r="G211" s="89"/>
      <c r="H211" s="89"/>
    </row>
    <row r="212" spans="1:8" x14ac:dyDescent="0.25">
      <c r="A212" s="89"/>
      <c r="B212" s="89"/>
      <c r="C212" s="89"/>
      <c r="D212" s="89"/>
      <c r="E212" s="89"/>
      <c r="F212" s="89"/>
      <c r="G212" s="89"/>
      <c r="H212" s="89"/>
    </row>
    <row r="213" spans="1:8" x14ac:dyDescent="0.25">
      <c r="A213" s="89"/>
      <c r="B213" s="89"/>
      <c r="C213" s="89"/>
      <c r="D213" s="89"/>
      <c r="E213" s="89"/>
      <c r="F213" s="89"/>
      <c r="G213" s="89"/>
      <c r="H213" s="89"/>
    </row>
    <row r="214" spans="1:8" x14ac:dyDescent="0.25">
      <c r="A214" s="89"/>
      <c r="B214" s="89"/>
      <c r="C214" s="89"/>
      <c r="D214" s="89"/>
      <c r="E214" s="89"/>
      <c r="F214" s="89"/>
      <c r="G214" s="89"/>
      <c r="H214" s="89"/>
    </row>
    <row r="215" spans="1:8" x14ac:dyDescent="0.25">
      <c r="A215" s="89"/>
      <c r="B215" s="89"/>
      <c r="C215" s="89"/>
      <c r="D215" s="89"/>
      <c r="E215" s="89"/>
      <c r="F215" s="89"/>
      <c r="G215" s="89"/>
      <c r="H215" s="89"/>
    </row>
    <row r="216" spans="1:8" x14ac:dyDescent="0.25">
      <c r="A216" s="89"/>
      <c r="B216" s="89"/>
      <c r="C216" s="89"/>
      <c r="D216" s="89"/>
      <c r="E216" s="89"/>
      <c r="F216" s="89"/>
      <c r="G216" s="89"/>
      <c r="H216" s="89"/>
    </row>
    <row r="217" spans="1:8" x14ac:dyDescent="0.25">
      <c r="A217" s="89"/>
      <c r="B217" s="89"/>
      <c r="C217" s="89"/>
      <c r="D217" s="89"/>
      <c r="E217" s="89"/>
      <c r="F217" s="89"/>
      <c r="G217" s="89"/>
      <c r="H217" s="89"/>
    </row>
    <row r="218" spans="1:8" x14ac:dyDescent="0.25">
      <c r="A218" s="89"/>
      <c r="B218" s="89"/>
      <c r="C218" s="89"/>
      <c r="D218" s="89"/>
      <c r="E218" s="89"/>
      <c r="F218" s="89"/>
      <c r="G218" s="89"/>
      <c r="H218" s="89"/>
    </row>
    <row r="219" spans="1:8" x14ac:dyDescent="0.25">
      <c r="A219" s="89"/>
      <c r="B219" s="89"/>
      <c r="C219" s="89"/>
      <c r="D219" s="89"/>
      <c r="E219" s="89"/>
      <c r="F219" s="89"/>
      <c r="G219" s="89"/>
      <c r="H219" s="89"/>
    </row>
    <row r="220" spans="1:8" x14ac:dyDescent="0.25">
      <c r="A220" s="89"/>
      <c r="B220" s="89"/>
      <c r="C220" s="89"/>
      <c r="D220" s="89"/>
      <c r="E220" s="89"/>
      <c r="F220" s="89"/>
      <c r="G220" s="89"/>
      <c r="H220" s="89"/>
    </row>
    <row r="221" spans="1:8" x14ac:dyDescent="0.25">
      <c r="A221" s="89"/>
      <c r="B221" s="89"/>
      <c r="C221" s="89"/>
      <c r="D221" s="89"/>
      <c r="E221" s="89"/>
      <c r="F221" s="89"/>
      <c r="G221" s="89"/>
      <c r="H221" s="89"/>
    </row>
    <row r="222" spans="1:8" x14ac:dyDescent="0.25">
      <c r="A222" s="89"/>
      <c r="B222" s="89"/>
      <c r="C222" s="89"/>
      <c r="D222" s="89"/>
      <c r="E222" s="89"/>
      <c r="F222" s="89"/>
      <c r="G222" s="89"/>
      <c r="H222" s="89"/>
    </row>
    <row r="223" spans="1:8" x14ac:dyDescent="0.25">
      <c r="A223" s="89"/>
      <c r="B223" s="89"/>
      <c r="C223" s="89"/>
      <c r="D223" s="89"/>
      <c r="E223" s="89"/>
      <c r="F223" s="89"/>
      <c r="G223" s="89"/>
      <c r="H223" s="89"/>
    </row>
    <row r="224" spans="1:8" x14ac:dyDescent="0.25">
      <c r="A224" s="89"/>
      <c r="B224" s="89"/>
      <c r="C224" s="89"/>
      <c r="D224" s="89"/>
      <c r="E224" s="89"/>
      <c r="F224" s="89"/>
      <c r="G224" s="89"/>
      <c r="H224" s="89"/>
    </row>
    <row r="225" spans="1:8" x14ac:dyDescent="0.25">
      <c r="A225" s="89"/>
      <c r="B225" s="89"/>
      <c r="C225" s="89"/>
      <c r="D225" s="89"/>
      <c r="E225" s="89"/>
      <c r="F225" s="89"/>
      <c r="G225" s="89"/>
      <c r="H225" s="89"/>
    </row>
    <row r="226" spans="1:8" x14ac:dyDescent="0.25">
      <c r="A226" s="89"/>
      <c r="B226" s="89"/>
      <c r="C226" s="89"/>
      <c r="D226" s="89"/>
      <c r="E226" s="89"/>
      <c r="F226" s="89"/>
      <c r="G226" s="89"/>
      <c r="H226" s="89"/>
    </row>
    <row r="227" spans="1:8" x14ac:dyDescent="0.25">
      <c r="A227" s="89"/>
      <c r="B227" s="89"/>
      <c r="C227" s="89"/>
      <c r="D227" s="89"/>
      <c r="E227" s="89"/>
      <c r="F227" s="89"/>
      <c r="G227" s="89"/>
      <c r="H227" s="89"/>
    </row>
    <row r="228" spans="1:8" x14ac:dyDescent="0.25">
      <c r="A228" s="89"/>
      <c r="B228" s="89"/>
      <c r="C228" s="89"/>
      <c r="D228" s="89"/>
      <c r="E228" s="89"/>
      <c r="F228" s="89"/>
      <c r="G228" s="89"/>
      <c r="H228" s="89"/>
    </row>
    <row r="229" spans="1:8" x14ac:dyDescent="0.25">
      <c r="A229" s="89"/>
      <c r="B229" s="89"/>
      <c r="C229" s="89"/>
      <c r="D229" s="89"/>
      <c r="E229" s="89"/>
      <c r="F229" s="89"/>
      <c r="G229" s="89"/>
      <c r="H229" s="89"/>
    </row>
    <row r="230" spans="1:8" x14ac:dyDescent="0.25">
      <c r="A230" s="89"/>
      <c r="B230" s="89"/>
      <c r="C230" s="89"/>
      <c r="D230" s="89"/>
      <c r="E230" s="89"/>
      <c r="F230" s="89"/>
      <c r="G230" s="89"/>
      <c r="H230" s="89"/>
    </row>
    <row r="231" spans="1:8" x14ac:dyDescent="0.25">
      <c r="A231" s="89"/>
      <c r="B231" s="89"/>
      <c r="C231" s="89"/>
      <c r="D231" s="89"/>
      <c r="E231" s="89"/>
      <c r="F231" s="89"/>
      <c r="G231" s="89"/>
      <c r="H231" s="89"/>
    </row>
    <row r="232" spans="1:8" x14ac:dyDescent="0.25">
      <c r="A232" s="89"/>
      <c r="B232" s="89"/>
      <c r="C232" s="89"/>
      <c r="D232" s="89"/>
      <c r="E232" s="89"/>
      <c r="F232" s="89"/>
      <c r="G232" s="89"/>
      <c r="H232" s="89"/>
    </row>
    <row r="233" spans="1:8" x14ac:dyDescent="0.25">
      <c r="A233" s="89"/>
      <c r="B233" s="89"/>
      <c r="C233" s="89"/>
      <c r="D233" s="89"/>
      <c r="E233" s="89"/>
      <c r="F233" s="89"/>
      <c r="G233" s="89"/>
      <c r="H233" s="89"/>
    </row>
    <row r="234" spans="1:8" x14ac:dyDescent="0.25">
      <c r="A234" s="89"/>
      <c r="B234" s="89"/>
      <c r="C234" s="89"/>
      <c r="D234" s="89"/>
      <c r="E234" s="89"/>
      <c r="F234" s="89"/>
      <c r="G234" s="89"/>
      <c r="H234" s="89"/>
    </row>
    <row r="235" spans="1:8" x14ac:dyDescent="0.25">
      <c r="A235" s="89"/>
      <c r="B235" s="89"/>
      <c r="C235" s="89"/>
      <c r="D235" s="89"/>
      <c r="E235" s="89"/>
      <c r="F235" s="89"/>
      <c r="G235" s="89"/>
      <c r="H235" s="89"/>
    </row>
    <row r="236" spans="1:8" x14ac:dyDescent="0.25">
      <c r="A236" s="89"/>
      <c r="B236" s="89"/>
      <c r="C236" s="89"/>
      <c r="D236" s="89"/>
      <c r="E236" s="89"/>
      <c r="F236" s="89"/>
      <c r="G236" s="89"/>
      <c r="H236" s="89"/>
    </row>
    <row r="237" spans="1:8" x14ac:dyDescent="0.25">
      <c r="A237" s="89"/>
      <c r="B237" s="89"/>
      <c r="C237" s="89"/>
      <c r="D237" s="89"/>
      <c r="E237" s="89"/>
      <c r="F237" s="89"/>
      <c r="G237" s="89"/>
      <c r="H237" s="89"/>
    </row>
    <row r="238" spans="1:8" x14ac:dyDescent="0.25">
      <c r="A238" s="89"/>
      <c r="B238" s="89"/>
      <c r="C238" s="89"/>
      <c r="D238" s="89"/>
      <c r="E238" s="89"/>
      <c r="F238" s="89"/>
      <c r="G238" s="89"/>
      <c r="H238" s="89"/>
    </row>
    <row r="239" spans="1:8" x14ac:dyDescent="0.25">
      <c r="A239" s="89"/>
      <c r="B239" s="89"/>
      <c r="C239" s="89"/>
      <c r="D239" s="89"/>
      <c r="E239" s="89"/>
      <c r="F239" s="89"/>
      <c r="G239" s="89"/>
      <c r="H239" s="89"/>
    </row>
    <row r="240" spans="1:8" x14ac:dyDescent="0.25">
      <c r="A240" s="89"/>
      <c r="B240" s="89"/>
      <c r="C240" s="89"/>
      <c r="D240" s="89"/>
      <c r="E240" s="89"/>
      <c r="F240" s="89"/>
      <c r="G240" s="89"/>
      <c r="H240" s="89"/>
    </row>
    <row r="241" spans="1:8" x14ac:dyDescent="0.25">
      <c r="A241" s="89"/>
      <c r="B241" s="89"/>
      <c r="C241" s="89"/>
      <c r="D241" s="89"/>
      <c r="E241" s="89"/>
      <c r="F241" s="89"/>
      <c r="G241" s="89"/>
      <c r="H241" s="89"/>
    </row>
    <row r="242" spans="1:8" x14ac:dyDescent="0.25">
      <c r="A242" s="89"/>
      <c r="B242" s="89"/>
      <c r="C242" s="89"/>
      <c r="D242" s="89"/>
      <c r="E242" s="89"/>
      <c r="F242" s="89"/>
      <c r="G242" s="89"/>
      <c r="H242" s="89"/>
    </row>
    <row r="243" spans="1:8" x14ac:dyDescent="0.25">
      <c r="A243" s="89"/>
      <c r="B243" s="89"/>
      <c r="C243" s="89"/>
      <c r="D243" s="89"/>
      <c r="E243" s="89"/>
      <c r="F243" s="89"/>
      <c r="G243" s="89"/>
      <c r="H243" s="89"/>
    </row>
    <row r="244" spans="1:8" x14ac:dyDescent="0.25">
      <c r="A244" s="89"/>
      <c r="B244" s="89"/>
      <c r="C244" s="89"/>
      <c r="D244" s="89"/>
      <c r="E244" s="89"/>
      <c r="F244" s="89"/>
      <c r="G244" s="89"/>
      <c r="H244" s="89"/>
    </row>
    <row r="245" spans="1:8" x14ac:dyDescent="0.25">
      <c r="A245" s="89"/>
      <c r="B245" s="89"/>
      <c r="C245" s="89"/>
      <c r="D245" s="89"/>
      <c r="E245" s="89"/>
      <c r="F245" s="89"/>
      <c r="G245" s="89"/>
      <c r="H245" s="89"/>
    </row>
    <row r="246" spans="1:8" x14ac:dyDescent="0.25">
      <c r="A246" s="89"/>
      <c r="B246" s="89"/>
      <c r="C246" s="89"/>
      <c r="D246" s="89"/>
      <c r="E246" s="89"/>
      <c r="F246" s="89"/>
      <c r="G246" s="89"/>
      <c r="H246" s="89"/>
    </row>
    <row r="247" spans="1:8" x14ac:dyDescent="0.25">
      <c r="A247" s="89"/>
      <c r="B247" s="89"/>
      <c r="C247" s="89"/>
      <c r="D247" s="89"/>
      <c r="E247" s="89"/>
      <c r="F247" s="89"/>
      <c r="G247" s="89"/>
      <c r="H247" s="89"/>
    </row>
    <row r="248" spans="1:8" x14ac:dyDescent="0.25">
      <c r="A248" s="89"/>
      <c r="B248" s="89"/>
      <c r="C248" s="89"/>
      <c r="D248" s="89"/>
      <c r="E248" s="89"/>
      <c r="F248" s="89"/>
      <c r="G248" s="89"/>
      <c r="H248" s="89"/>
    </row>
    <row r="249" spans="1:8" x14ac:dyDescent="0.25">
      <c r="A249" s="89"/>
      <c r="B249" s="89"/>
      <c r="C249" s="89"/>
      <c r="D249" s="89"/>
      <c r="E249" s="89"/>
      <c r="F249" s="89"/>
      <c r="G249" s="89"/>
      <c r="H249" s="89"/>
    </row>
    <row r="250" spans="1:8" x14ac:dyDescent="0.25">
      <c r="A250" s="89"/>
      <c r="B250" s="89"/>
      <c r="C250" s="89"/>
      <c r="D250" s="89"/>
      <c r="E250" s="89"/>
      <c r="F250" s="89"/>
      <c r="G250" s="89"/>
      <c r="H250" s="89"/>
    </row>
    <row r="251" spans="1:8" x14ac:dyDescent="0.25">
      <c r="A251" s="89"/>
      <c r="B251" s="89"/>
      <c r="C251" s="89"/>
      <c r="D251" s="89"/>
      <c r="E251" s="89"/>
      <c r="F251" s="89"/>
      <c r="G251" s="89"/>
      <c r="H251" s="89"/>
    </row>
    <row r="252" spans="1:8" x14ac:dyDescent="0.25">
      <c r="A252" s="89"/>
      <c r="B252" s="89"/>
      <c r="C252" s="89"/>
      <c r="D252" s="89"/>
      <c r="E252" s="89"/>
      <c r="F252" s="89"/>
      <c r="G252" s="89"/>
      <c r="H252" s="89"/>
    </row>
    <row r="253" spans="1:8" x14ac:dyDescent="0.25">
      <c r="A253" s="89"/>
      <c r="B253" s="89"/>
      <c r="C253" s="89"/>
      <c r="D253" s="89"/>
      <c r="E253" s="89"/>
      <c r="F253" s="89"/>
      <c r="G253" s="89"/>
      <c r="H253" s="89"/>
    </row>
    <row r="254" spans="1:8" x14ac:dyDescent="0.25">
      <c r="A254" s="89"/>
      <c r="B254" s="89"/>
      <c r="C254" s="89"/>
      <c r="D254" s="89"/>
      <c r="E254" s="89"/>
      <c r="F254" s="89"/>
      <c r="G254" s="89"/>
      <c r="H254" s="89"/>
    </row>
    <row r="255" spans="1:8" x14ac:dyDescent="0.25">
      <c r="A255" s="89"/>
      <c r="B255" s="89"/>
      <c r="C255" s="89"/>
      <c r="D255" s="89"/>
      <c r="E255" s="89"/>
      <c r="F255" s="89"/>
      <c r="G255" s="89"/>
      <c r="H255" s="89"/>
    </row>
    <row r="256" spans="1:8" x14ac:dyDescent="0.25">
      <c r="A256" s="89"/>
      <c r="B256" s="89"/>
      <c r="C256" s="89"/>
      <c r="D256" s="89"/>
      <c r="E256" s="89"/>
      <c r="F256" s="89"/>
      <c r="G256" s="89"/>
      <c r="H256" s="89"/>
    </row>
    <row r="257" spans="1:8" x14ac:dyDescent="0.25">
      <c r="A257" s="89"/>
      <c r="B257" s="89"/>
      <c r="C257" s="89"/>
      <c r="D257" s="89"/>
      <c r="E257" s="89"/>
      <c r="F257" s="89"/>
      <c r="G257" s="89"/>
      <c r="H257" s="89"/>
    </row>
    <row r="258" spans="1:8" x14ac:dyDescent="0.25">
      <c r="A258" s="89"/>
      <c r="B258" s="89"/>
      <c r="C258" s="89"/>
      <c r="D258" s="89"/>
      <c r="E258" s="89"/>
      <c r="F258" s="89"/>
      <c r="G258" s="89"/>
      <c r="H258" s="89"/>
    </row>
    <row r="259" spans="1:8" x14ac:dyDescent="0.25">
      <c r="A259" s="89"/>
      <c r="B259" s="89"/>
      <c r="C259" s="89"/>
      <c r="D259" s="89"/>
      <c r="E259" s="89"/>
      <c r="F259" s="89"/>
      <c r="G259" s="89"/>
      <c r="H259" s="89"/>
    </row>
    <row r="260" spans="1:8" x14ac:dyDescent="0.25">
      <c r="A260" s="89"/>
      <c r="B260" s="89"/>
      <c r="C260" s="89"/>
      <c r="D260" s="89"/>
      <c r="E260" s="89"/>
      <c r="F260" s="89"/>
      <c r="G260" s="89"/>
      <c r="H260" s="89"/>
    </row>
    <row r="261" spans="1:8" x14ac:dyDescent="0.25">
      <c r="A261" s="89"/>
      <c r="B261" s="89"/>
      <c r="C261" s="89"/>
      <c r="D261" s="89"/>
      <c r="E261" s="89"/>
      <c r="F261" s="89"/>
      <c r="G261" s="89"/>
      <c r="H261" s="89"/>
    </row>
    <row r="262" spans="1:8" x14ac:dyDescent="0.25">
      <c r="A262" s="89"/>
      <c r="B262" s="89"/>
      <c r="C262" s="89"/>
      <c r="D262" s="89"/>
      <c r="E262" s="89"/>
      <c r="F262" s="89"/>
      <c r="G262" s="89"/>
      <c r="H262" s="89"/>
    </row>
  </sheetData>
  <mergeCells count="14">
    <mergeCell ref="B65:E65"/>
    <mergeCell ref="C23:F23"/>
    <mergeCell ref="C36:F36"/>
    <mergeCell ref="B39:F39"/>
    <mergeCell ref="A54:G54"/>
    <mergeCell ref="A55:G55"/>
    <mergeCell ref="B64:E64"/>
    <mergeCell ref="F64:H64"/>
    <mergeCell ref="B22:F22"/>
    <mergeCell ref="A5:H5"/>
    <mergeCell ref="A6:H6"/>
    <mergeCell ref="A11:F11"/>
    <mergeCell ref="B18:F18"/>
    <mergeCell ref="C19:F19"/>
  </mergeCells>
  <printOptions horizontalCentered="1"/>
  <pageMargins left="0.5" right="0.7" top="0.75" bottom="0.25" header="0.3" footer="0.3"/>
  <pageSetup paperSize="9" scale="85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topLeftCell="A31" workbookViewId="0">
      <selection activeCell="H36" sqref="H36"/>
    </sheetView>
  </sheetViews>
  <sheetFormatPr defaultRowHeight="15" x14ac:dyDescent="0.25"/>
  <cols>
    <col min="1" max="1" width="6.140625" style="4" customWidth="1"/>
    <col min="2" max="2" width="2.28515625" style="4" customWidth="1"/>
    <col min="3" max="3" width="10.5703125" style="4" customWidth="1"/>
    <col min="4" max="4" width="11.140625" style="4" customWidth="1"/>
    <col min="5" max="5" width="9.140625" style="4"/>
    <col min="6" max="6" width="12.28515625" style="4" customWidth="1"/>
    <col min="7" max="7" width="19.140625" style="4" customWidth="1"/>
    <col min="8" max="8" width="2.5703125" style="60" customWidth="1"/>
    <col min="9" max="9" width="20.5703125" style="4" customWidth="1"/>
    <col min="10" max="10" width="13.28515625" style="4" customWidth="1"/>
    <col min="11" max="11" width="14.28515625" style="4" bestFit="1" customWidth="1"/>
    <col min="12" max="16384" width="9.140625" style="4"/>
  </cols>
  <sheetData>
    <row r="1" spans="1:11" ht="15.75" x14ac:dyDescent="0.25">
      <c r="A1" s="41"/>
      <c r="B1" s="41"/>
      <c r="C1" s="41"/>
      <c r="D1" s="41"/>
      <c r="E1" s="41"/>
      <c r="F1" s="41"/>
      <c r="G1" s="41"/>
      <c r="H1" s="49"/>
      <c r="I1" s="69" t="s">
        <v>66</v>
      </c>
    </row>
    <row r="2" spans="1:11" x14ac:dyDescent="0.25">
      <c r="A2" s="47" t="s">
        <v>65</v>
      </c>
      <c r="B2" s="48"/>
      <c r="C2" s="48"/>
      <c r="D2" s="48"/>
      <c r="E2" s="48"/>
      <c r="F2" s="41"/>
      <c r="G2" s="41"/>
      <c r="H2" s="49"/>
      <c r="I2" s="41"/>
    </row>
    <row r="3" spans="1:11" x14ac:dyDescent="0.25">
      <c r="A3" s="41"/>
      <c r="B3" s="41"/>
      <c r="C3" s="41"/>
      <c r="D3" s="41"/>
      <c r="E3" s="41"/>
      <c r="F3" s="41"/>
      <c r="G3" s="41"/>
      <c r="H3" s="49"/>
      <c r="I3" s="41"/>
    </row>
    <row r="4" spans="1:11" x14ac:dyDescent="0.25">
      <c r="A4" s="41"/>
      <c r="B4" s="41"/>
      <c r="C4" s="41"/>
      <c r="D4" s="41"/>
      <c r="E4" s="41"/>
      <c r="F4" s="41"/>
      <c r="G4" s="41"/>
      <c r="H4" s="49"/>
      <c r="I4" s="41"/>
    </row>
    <row r="5" spans="1:11" ht="15.75" x14ac:dyDescent="0.25">
      <c r="A5" s="113" t="s">
        <v>64</v>
      </c>
      <c r="B5" s="113"/>
      <c r="C5" s="113"/>
      <c r="D5" s="113"/>
      <c r="E5" s="113"/>
      <c r="F5" s="113"/>
      <c r="G5" s="113"/>
      <c r="H5" s="113"/>
      <c r="I5" s="113"/>
    </row>
    <row r="6" spans="1:11" ht="15.75" x14ac:dyDescent="0.25">
      <c r="A6" s="114" t="s">
        <v>88</v>
      </c>
      <c r="B6" s="114"/>
      <c r="C6" s="114"/>
      <c r="D6" s="114"/>
      <c r="E6" s="114"/>
      <c r="F6" s="114"/>
      <c r="G6" s="114"/>
      <c r="H6" s="114"/>
      <c r="I6" s="114"/>
    </row>
    <row r="7" spans="1:11" ht="15.75" x14ac:dyDescent="0.25">
      <c r="A7" s="92"/>
      <c r="B7" s="92"/>
      <c r="C7" s="92"/>
      <c r="D7" s="92"/>
      <c r="E7" s="92"/>
      <c r="F7" s="92"/>
      <c r="G7" s="92"/>
      <c r="H7" s="94"/>
      <c r="I7" s="92"/>
    </row>
    <row r="8" spans="1:11" ht="15.75" x14ac:dyDescent="0.25">
      <c r="A8" s="43" t="s">
        <v>63</v>
      </c>
      <c r="B8" s="92"/>
      <c r="C8" s="92"/>
      <c r="D8" s="92"/>
      <c r="E8" s="92"/>
      <c r="F8" s="92"/>
      <c r="G8" s="92"/>
      <c r="H8" s="94"/>
      <c r="I8" s="92"/>
    </row>
    <row r="9" spans="1:11" ht="15.75" x14ac:dyDescent="0.25">
      <c r="A9" s="43"/>
      <c r="B9" s="92"/>
      <c r="C9" s="92"/>
      <c r="D9" s="92"/>
      <c r="E9" s="92"/>
      <c r="F9" s="92"/>
      <c r="G9" s="92"/>
      <c r="H9" s="94"/>
      <c r="I9" s="92"/>
    </row>
    <row r="10" spans="1:11" ht="15.75" x14ac:dyDescent="0.25">
      <c r="A10" s="92"/>
      <c r="B10" s="92"/>
      <c r="C10" s="92"/>
      <c r="D10" s="92"/>
      <c r="E10" s="92"/>
      <c r="F10" s="92"/>
      <c r="G10" s="92"/>
      <c r="H10" s="94"/>
      <c r="I10" s="44"/>
    </row>
    <row r="11" spans="1:11" ht="15.75" x14ac:dyDescent="0.25">
      <c r="A11" s="115" t="s">
        <v>44</v>
      </c>
      <c r="B11" s="115"/>
      <c r="C11" s="115"/>
      <c r="D11" s="115"/>
      <c r="E11" s="115"/>
      <c r="F11" s="115"/>
      <c r="G11" s="92"/>
      <c r="H11" s="94" t="s">
        <v>70</v>
      </c>
      <c r="I11" s="73">
        <v>13079995.120000005</v>
      </c>
      <c r="J11" s="14"/>
      <c r="K11" s="40"/>
    </row>
    <row r="12" spans="1:11" ht="16.5" thickBot="1" x14ac:dyDescent="0.3">
      <c r="A12" s="95" t="s">
        <v>5</v>
      </c>
      <c r="B12" s="93" t="s">
        <v>67</v>
      </c>
      <c r="C12" s="93"/>
      <c r="D12" s="93"/>
      <c r="E12" s="93"/>
      <c r="F12" s="93"/>
      <c r="G12" s="92"/>
      <c r="H12" s="94"/>
      <c r="I12" s="74">
        <f>13622384.93+5637.18+28743.68+16356551.98</f>
        <v>30013317.77</v>
      </c>
      <c r="J12" s="14"/>
      <c r="K12" s="40"/>
    </row>
    <row r="13" spans="1:11" ht="16.5" thickBot="1" x14ac:dyDescent="0.3">
      <c r="A13" s="93" t="s">
        <v>7</v>
      </c>
      <c r="B13" s="92"/>
      <c r="C13" s="92"/>
      <c r="D13" s="92"/>
      <c r="E13" s="92"/>
      <c r="F13" s="92"/>
      <c r="G13" s="92"/>
      <c r="H13" s="94" t="s">
        <v>70</v>
      </c>
      <c r="I13" s="75">
        <f>+I12+I11</f>
        <v>43093312.890000001</v>
      </c>
      <c r="J13" s="14"/>
      <c r="K13" s="40"/>
    </row>
    <row r="14" spans="1:11" ht="15.75" x14ac:dyDescent="0.25">
      <c r="A14" s="92"/>
      <c r="B14" s="92"/>
      <c r="C14" s="92"/>
      <c r="D14" s="92"/>
      <c r="E14" s="92"/>
      <c r="F14" s="92"/>
      <c r="G14" s="92"/>
      <c r="H14" s="94"/>
      <c r="I14" s="52"/>
      <c r="J14" s="14"/>
      <c r="K14" s="40"/>
    </row>
    <row r="15" spans="1:11" ht="15.75" x14ac:dyDescent="0.25">
      <c r="A15" s="70" t="s">
        <v>68</v>
      </c>
      <c r="B15" s="56" t="s">
        <v>74</v>
      </c>
      <c r="C15" s="56"/>
      <c r="D15" s="56"/>
      <c r="E15" s="56"/>
      <c r="F15" s="56"/>
      <c r="G15" s="57"/>
      <c r="H15" s="59"/>
      <c r="I15" s="46"/>
      <c r="K15" s="40"/>
    </row>
    <row r="16" spans="1:11" ht="15.75" x14ac:dyDescent="0.25">
      <c r="A16" s="53"/>
      <c r="B16" s="56" t="s">
        <v>69</v>
      </c>
      <c r="C16" s="56"/>
      <c r="D16" s="56"/>
      <c r="E16" s="56"/>
      <c r="F16" s="56"/>
      <c r="G16" s="57"/>
      <c r="H16" s="59"/>
      <c r="I16" s="46"/>
      <c r="K16" s="40"/>
    </row>
    <row r="17" spans="1:11" ht="15.75" x14ac:dyDescent="0.25">
      <c r="A17" s="53"/>
      <c r="B17" s="54"/>
      <c r="C17" s="54"/>
      <c r="D17" s="54"/>
      <c r="E17" s="54"/>
      <c r="F17" s="54"/>
      <c r="G17" s="92"/>
      <c r="H17" s="94"/>
      <c r="I17" s="46"/>
      <c r="K17" s="40"/>
    </row>
    <row r="18" spans="1:11" ht="15.75" x14ac:dyDescent="0.25">
      <c r="A18" s="92"/>
      <c r="B18" s="112" t="s">
        <v>10</v>
      </c>
      <c r="C18" s="112"/>
      <c r="D18" s="112"/>
      <c r="E18" s="112"/>
      <c r="F18" s="112"/>
      <c r="G18" s="92"/>
      <c r="H18" s="94"/>
      <c r="I18" s="46"/>
      <c r="K18" s="14"/>
    </row>
    <row r="19" spans="1:11" ht="16.5" thickBot="1" x14ac:dyDescent="0.3">
      <c r="A19" s="92"/>
      <c r="B19" s="92"/>
      <c r="C19" s="110" t="s">
        <v>11</v>
      </c>
      <c r="D19" s="110"/>
      <c r="E19" s="110"/>
      <c r="F19" s="110"/>
      <c r="G19" s="92"/>
      <c r="H19" s="94"/>
      <c r="I19" s="51">
        <v>0</v>
      </c>
      <c r="K19" s="14"/>
    </row>
    <row r="20" spans="1:11" ht="16.5" thickBot="1" x14ac:dyDescent="0.3">
      <c r="A20" s="92"/>
      <c r="B20" s="92"/>
      <c r="C20" s="92" t="s">
        <v>12</v>
      </c>
      <c r="D20" s="92"/>
      <c r="E20" s="92"/>
      <c r="F20" s="92"/>
      <c r="G20" s="92"/>
      <c r="H20" s="94"/>
      <c r="I20" s="75">
        <f>SUM(I19)</f>
        <v>0</v>
      </c>
      <c r="K20" s="14"/>
    </row>
    <row r="21" spans="1:11" ht="15.75" x14ac:dyDescent="0.25">
      <c r="A21" s="92"/>
      <c r="B21" s="92"/>
      <c r="C21" s="92"/>
      <c r="D21" s="92"/>
      <c r="E21" s="92"/>
      <c r="F21" s="92"/>
      <c r="G21" s="92"/>
      <c r="H21" s="94"/>
      <c r="I21" s="52"/>
      <c r="K21" s="14"/>
    </row>
    <row r="22" spans="1:11" ht="15.75" x14ac:dyDescent="0.25">
      <c r="A22" s="92"/>
      <c r="B22" s="112" t="s">
        <v>13</v>
      </c>
      <c r="C22" s="112"/>
      <c r="D22" s="112"/>
      <c r="E22" s="112"/>
      <c r="F22" s="112"/>
      <c r="G22" s="92"/>
      <c r="H22" s="94"/>
      <c r="I22" s="46"/>
      <c r="K22" s="14"/>
    </row>
    <row r="23" spans="1:11" ht="15.75" x14ac:dyDescent="0.25">
      <c r="A23" s="92"/>
      <c r="B23" s="92"/>
      <c r="C23" s="110" t="s">
        <v>15</v>
      </c>
      <c r="D23" s="110"/>
      <c r="E23" s="110"/>
      <c r="F23" s="110"/>
      <c r="G23" s="92"/>
      <c r="H23" s="94"/>
      <c r="I23" s="46">
        <f>5414512+135000+1631500</f>
        <v>7181012</v>
      </c>
      <c r="K23" s="14"/>
    </row>
    <row r="24" spans="1:11" ht="15.75" x14ac:dyDescent="0.25">
      <c r="A24" s="92"/>
      <c r="B24" s="92"/>
      <c r="C24" s="92" t="s">
        <v>17</v>
      </c>
      <c r="D24" s="92"/>
      <c r="E24" s="92"/>
      <c r="F24" s="92"/>
      <c r="G24" s="92"/>
      <c r="H24" s="94"/>
      <c r="I24" s="46">
        <v>1848623</v>
      </c>
      <c r="K24" s="14"/>
    </row>
    <row r="25" spans="1:11" ht="15.75" x14ac:dyDescent="0.25">
      <c r="A25" s="92"/>
      <c r="B25" s="92"/>
      <c r="C25" s="92" t="s">
        <v>19</v>
      </c>
      <c r="D25" s="92"/>
      <c r="E25" s="92"/>
      <c r="F25" s="92"/>
      <c r="G25" s="92"/>
      <c r="H25" s="94"/>
      <c r="I25" s="46">
        <v>821316.94</v>
      </c>
      <c r="K25" s="14"/>
    </row>
    <row r="26" spans="1:11" ht="16.5" thickBot="1" x14ac:dyDescent="0.3">
      <c r="A26" s="92"/>
      <c r="B26" s="92"/>
      <c r="C26" s="92" t="s">
        <v>26</v>
      </c>
      <c r="D26" s="92"/>
      <c r="E26" s="92"/>
      <c r="F26" s="92"/>
      <c r="G26" s="92"/>
      <c r="H26" s="94"/>
      <c r="I26" s="46">
        <f>530000+1185000+267000</f>
        <v>1982000</v>
      </c>
      <c r="K26" s="14"/>
    </row>
    <row r="27" spans="1:11" ht="16.5" thickBot="1" x14ac:dyDescent="0.3">
      <c r="A27" s="92"/>
      <c r="B27" s="92"/>
      <c r="C27" s="92" t="s">
        <v>12</v>
      </c>
      <c r="D27" s="92"/>
      <c r="E27" s="92"/>
      <c r="F27" s="92"/>
      <c r="G27" s="92"/>
      <c r="H27" s="94"/>
      <c r="I27" s="75">
        <f>SUM(I23:I26)</f>
        <v>11832951.939999999</v>
      </c>
      <c r="K27" s="14"/>
    </row>
    <row r="28" spans="1:11" ht="15.75" x14ac:dyDescent="0.25">
      <c r="A28" s="92"/>
      <c r="B28" s="92"/>
      <c r="C28" s="92"/>
      <c r="D28" s="92"/>
      <c r="E28" s="92"/>
      <c r="F28" s="92"/>
      <c r="G28" s="92"/>
      <c r="H28" s="94"/>
      <c r="I28" s="52"/>
      <c r="K28" s="14"/>
    </row>
    <row r="29" spans="1:11" ht="16.5" thickBot="1" x14ac:dyDescent="0.3">
      <c r="A29" s="92"/>
      <c r="B29" s="111" t="s">
        <v>27</v>
      </c>
      <c r="C29" s="111"/>
      <c r="D29" s="111"/>
      <c r="E29" s="111"/>
      <c r="F29" s="111"/>
      <c r="G29" s="92"/>
      <c r="H29" s="94"/>
      <c r="I29" s="52">
        <v>0</v>
      </c>
      <c r="K29" s="14"/>
    </row>
    <row r="30" spans="1:11" ht="16.5" thickBot="1" x14ac:dyDescent="0.3">
      <c r="A30" s="92"/>
      <c r="B30" s="92"/>
      <c r="C30" s="92" t="s">
        <v>12</v>
      </c>
      <c r="D30" s="92"/>
      <c r="E30" s="92"/>
      <c r="F30" s="92"/>
      <c r="G30" s="92"/>
      <c r="H30" s="94"/>
      <c r="I30" s="75">
        <f>SUM(I29)</f>
        <v>0</v>
      </c>
      <c r="K30" s="14"/>
    </row>
    <row r="31" spans="1:11" ht="15.75" x14ac:dyDescent="0.25">
      <c r="A31" s="92"/>
      <c r="B31" s="92"/>
      <c r="C31" s="92"/>
      <c r="D31" s="92"/>
      <c r="E31" s="92"/>
      <c r="F31" s="92"/>
      <c r="G31" s="92"/>
      <c r="H31" s="94"/>
      <c r="I31" s="52"/>
      <c r="K31" s="14"/>
    </row>
    <row r="32" spans="1:11" ht="16.5" thickBot="1" x14ac:dyDescent="0.3">
      <c r="A32" s="112" t="s">
        <v>37</v>
      </c>
      <c r="B32" s="112"/>
      <c r="C32" s="112"/>
      <c r="D32" s="112"/>
      <c r="E32" s="112"/>
      <c r="F32" s="112"/>
      <c r="G32" s="92"/>
      <c r="H32" s="94"/>
      <c r="I32" s="74">
        <f>I20++I27+I30</f>
        <v>11832951.939999999</v>
      </c>
      <c r="K32" s="14"/>
    </row>
    <row r="33" spans="1:10" ht="19.5" customHeight="1" thickBot="1" x14ac:dyDescent="0.3">
      <c r="A33" s="111" t="s">
        <v>38</v>
      </c>
      <c r="B33" s="111"/>
      <c r="C33" s="111"/>
      <c r="D33" s="111"/>
      <c r="E33" s="111"/>
      <c r="F33" s="111"/>
      <c r="G33" s="55"/>
      <c r="H33" s="94" t="s">
        <v>70</v>
      </c>
      <c r="I33" s="76">
        <f>I13-I32</f>
        <v>31260360.950000003</v>
      </c>
    </row>
    <row r="34" spans="1:10" ht="16.5" thickTop="1" x14ac:dyDescent="0.25">
      <c r="A34" s="92"/>
      <c r="B34" s="92"/>
      <c r="C34" s="92"/>
      <c r="D34" s="92"/>
      <c r="E34" s="92"/>
      <c r="F34" s="92"/>
      <c r="G34" s="92"/>
      <c r="H34" s="94"/>
      <c r="I34" s="46"/>
    </row>
    <row r="35" spans="1:10" ht="15.75" x14ac:dyDescent="0.25">
      <c r="A35" s="92"/>
      <c r="B35" s="92"/>
      <c r="C35" s="92"/>
      <c r="D35" s="92"/>
      <c r="E35" s="92"/>
      <c r="F35" s="92"/>
      <c r="G35" s="92"/>
      <c r="H35" s="94"/>
      <c r="I35" s="46"/>
    </row>
    <row r="36" spans="1:10" ht="15.75" x14ac:dyDescent="0.25">
      <c r="A36" s="92"/>
      <c r="B36" s="92"/>
      <c r="C36" s="92"/>
      <c r="D36" s="92"/>
      <c r="E36" s="92"/>
      <c r="F36" s="92"/>
      <c r="G36" s="92"/>
      <c r="H36" s="94"/>
      <c r="I36" s="46"/>
    </row>
    <row r="37" spans="1:10" ht="15.75" x14ac:dyDescent="0.25">
      <c r="A37" s="92"/>
      <c r="B37" s="92"/>
      <c r="C37" s="92"/>
      <c r="D37" s="92"/>
      <c r="E37" s="92"/>
      <c r="F37" s="92"/>
      <c r="G37" s="92"/>
      <c r="H37" s="94"/>
      <c r="I37" s="46"/>
    </row>
    <row r="38" spans="1:10" ht="15.75" x14ac:dyDescent="0.25">
      <c r="A38" s="92"/>
      <c r="B38" s="92"/>
      <c r="C38" s="92"/>
      <c r="D38" s="92"/>
      <c r="G38" s="92" t="s">
        <v>71</v>
      </c>
      <c r="H38" s="92"/>
      <c r="I38" s="94"/>
      <c r="J38" s="46"/>
    </row>
    <row r="39" spans="1:10" ht="15.75" x14ac:dyDescent="0.25">
      <c r="A39" s="92"/>
      <c r="B39" s="92"/>
      <c r="C39" s="92"/>
      <c r="D39" s="92"/>
      <c r="G39" s="92"/>
      <c r="H39" s="92"/>
      <c r="I39" s="94"/>
      <c r="J39" s="46"/>
    </row>
    <row r="40" spans="1:10" ht="16.5" thickBot="1" x14ac:dyDescent="0.3">
      <c r="A40" s="92"/>
      <c r="B40" s="92"/>
      <c r="C40" s="92"/>
      <c r="D40" s="92"/>
      <c r="G40" s="62"/>
      <c r="H40" s="62"/>
      <c r="I40" s="66"/>
      <c r="J40" s="46"/>
    </row>
    <row r="41" spans="1:10" ht="15.75" x14ac:dyDescent="0.25">
      <c r="A41" s="92"/>
      <c r="B41" s="92"/>
      <c r="C41" s="92"/>
      <c r="D41" s="92"/>
      <c r="G41" s="43" t="s">
        <v>43</v>
      </c>
      <c r="H41" s="41"/>
      <c r="I41" s="49"/>
      <c r="J41" s="46"/>
    </row>
    <row r="42" spans="1:10" ht="15.75" x14ac:dyDescent="0.25">
      <c r="A42" s="92"/>
      <c r="B42" s="92"/>
      <c r="C42" s="92"/>
      <c r="D42" s="92"/>
      <c r="G42" s="41" t="s">
        <v>47</v>
      </c>
      <c r="H42" s="41"/>
      <c r="I42" s="49"/>
      <c r="J42" s="46"/>
    </row>
    <row r="43" spans="1:10" ht="15.75" x14ac:dyDescent="0.25">
      <c r="A43" s="92"/>
      <c r="B43" s="92"/>
      <c r="C43" s="92"/>
      <c r="D43" s="92"/>
      <c r="G43" s="92"/>
      <c r="H43" s="92"/>
      <c r="I43" s="94"/>
      <c r="J43" s="46"/>
    </row>
    <row r="44" spans="1:10" x14ac:dyDescent="0.25">
      <c r="A44" s="41"/>
      <c r="B44" s="41"/>
      <c r="C44" s="41"/>
      <c r="D44" s="41"/>
      <c r="G44" s="41"/>
      <c r="H44" s="41"/>
      <c r="I44" s="49"/>
      <c r="J44" s="45"/>
    </row>
    <row r="45" spans="1:10" x14ac:dyDescent="0.25">
      <c r="A45" s="41"/>
      <c r="B45" s="41"/>
      <c r="C45" s="41"/>
      <c r="D45" s="41"/>
      <c r="G45" s="41"/>
      <c r="H45" s="41"/>
      <c r="I45" s="49"/>
      <c r="J45" s="45"/>
    </row>
    <row r="46" spans="1:10" ht="15.75" x14ac:dyDescent="0.25">
      <c r="A46" s="41"/>
      <c r="B46" s="41"/>
      <c r="C46" s="41"/>
      <c r="D46" s="41"/>
      <c r="G46" s="92" t="s">
        <v>60</v>
      </c>
      <c r="H46" s="41"/>
      <c r="I46" s="49"/>
      <c r="J46" s="45"/>
    </row>
    <row r="47" spans="1:10" x14ac:dyDescent="0.25">
      <c r="A47" s="41"/>
      <c r="B47" s="41"/>
      <c r="C47" s="41"/>
      <c r="D47" s="41"/>
      <c r="G47" s="41"/>
      <c r="H47" s="41"/>
      <c r="I47" s="49"/>
      <c r="J47" s="45"/>
    </row>
    <row r="48" spans="1:10" ht="15.75" thickBot="1" x14ac:dyDescent="0.3">
      <c r="A48" s="41"/>
      <c r="B48" s="41"/>
      <c r="C48" s="41"/>
      <c r="D48" s="41"/>
      <c r="G48" s="63"/>
      <c r="H48" s="63"/>
      <c r="I48" s="64"/>
      <c r="J48" s="45"/>
    </row>
    <row r="49" spans="1:10" x14ac:dyDescent="0.25">
      <c r="A49" s="41"/>
      <c r="B49" s="41"/>
      <c r="C49" s="41"/>
      <c r="D49" s="41"/>
      <c r="G49" s="65" t="s">
        <v>90</v>
      </c>
      <c r="H49" s="61"/>
      <c r="I49" s="49"/>
      <c r="J49" s="45"/>
    </row>
    <row r="50" spans="1:10" x14ac:dyDescent="0.25">
      <c r="A50" s="41"/>
      <c r="B50" s="41"/>
      <c r="C50" s="41"/>
      <c r="D50" s="41"/>
      <c r="G50" s="41" t="s">
        <v>61</v>
      </c>
      <c r="H50" s="41"/>
      <c r="I50" s="49"/>
      <c r="J50" s="41"/>
    </row>
    <row r="51" spans="1:10" ht="7.5" customHeight="1" x14ac:dyDescent="0.25">
      <c r="A51" s="41"/>
      <c r="B51" s="41"/>
      <c r="C51" s="41"/>
      <c r="D51" s="41"/>
      <c r="E51" s="41"/>
      <c r="F51" s="41"/>
      <c r="G51" s="41"/>
      <c r="H51" s="49"/>
      <c r="I51" s="41"/>
    </row>
    <row r="52" spans="1:10" hidden="1" x14ac:dyDescent="0.25">
      <c r="A52" s="41"/>
      <c r="B52" s="41"/>
      <c r="C52" s="41"/>
      <c r="D52" s="41"/>
      <c r="E52" s="41"/>
      <c r="F52" s="41"/>
      <c r="G52" s="41"/>
      <c r="H52" s="49"/>
      <c r="I52" s="41"/>
    </row>
    <row r="53" spans="1:10" hidden="1" x14ac:dyDescent="0.25">
      <c r="A53" s="41"/>
      <c r="B53" s="41"/>
      <c r="C53" s="41"/>
      <c r="D53" s="41"/>
      <c r="E53" s="41"/>
      <c r="F53" s="41"/>
      <c r="G53" s="41"/>
      <c r="H53" s="49"/>
      <c r="I53" s="41"/>
    </row>
    <row r="54" spans="1:10" x14ac:dyDescent="0.25">
      <c r="A54" s="41"/>
      <c r="B54" s="41"/>
      <c r="C54" s="41"/>
      <c r="D54" s="41"/>
      <c r="E54" s="41"/>
      <c r="F54" s="41"/>
      <c r="G54" s="41"/>
      <c r="H54" s="49"/>
      <c r="I54" s="41"/>
    </row>
    <row r="55" spans="1:10" x14ac:dyDescent="0.25">
      <c r="A55" s="41"/>
      <c r="B55" s="41"/>
      <c r="C55" s="41"/>
      <c r="D55" s="41"/>
      <c r="E55" s="41"/>
      <c r="F55" s="41"/>
      <c r="G55" s="41"/>
      <c r="H55" s="49"/>
      <c r="I55" s="41"/>
    </row>
    <row r="56" spans="1:10" x14ac:dyDescent="0.25">
      <c r="A56" s="41"/>
      <c r="B56" s="41"/>
      <c r="C56" s="41"/>
      <c r="D56" s="41"/>
      <c r="E56" s="41"/>
      <c r="F56" s="41"/>
      <c r="G56" s="41"/>
      <c r="H56" s="49"/>
      <c r="I56" s="41"/>
    </row>
    <row r="57" spans="1:10" x14ac:dyDescent="0.25">
      <c r="A57" s="41"/>
      <c r="B57" s="41"/>
      <c r="C57" s="41"/>
      <c r="D57" s="41"/>
      <c r="E57" s="41"/>
      <c r="F57" s="41"/>
      <c r="G57" s="41"/>
      <c r="H57" s="49"/>
      <c r="I57" s="41"/>
    </row>
    <row r="58" spans="1:10" x14ac:dyDescent="0.25">
      <c r="A58" s="41"/>
      <c r="B58" s="41"/>
      <c r="C58" s="41"/>
      <c r="D58" s="41"/>
      <c r="E58" s="41"/>
      <c r="F58" s="41"/>
      <c r="G58" s="41"/>
      <c r="H58" s="49"/>
      <c r="I58" s="41"/>
    </row>
    <row r="59" spans="1:10" x14ac:dyDescent="0.25">
      <c r="A59" s="41"/>
      <c r="B59" s="41"/>
      <c r="C59" s="41"/>
      <c r="D59" s="41"/>
      <c r="E59" s="41"/>
      <c r="F59" s="41"/>
      <c r="G59" s="41"/>
      <c r="H59" s="49"/>
      <c r="I59" s="41"/>
    </row>
    <row r="60" spans="1:10" x14ac:dyDescent="0.25">
      <c r="A60" s="41"/>
      <c r="B60" s="41"/>
      <c r="C60" s="41"/>
      <c r="D60" s="41"/>
      <c r="E60" s="41"/>
      <c r="F60" s="41"/>
      <c r="G60" s="41"/>
      <c r="H60" s="49"/>
      <c r="I60" s="41"/>
    </row>
    <row r="61" spans="1:10" x14ac:dyDescent="0.25">
      <c r="A61" s="41"/>
      <c r="B61" s="41"/>
      <c r="C61" s="41"/>
      <c r="D61" s="41"/>
      <c r="E61" s="41"/>
      <c r="F61" s="41"/>
      <c r="G61" s="41"/>
      <c r="H61" s="49"/>
      <c r="I61" s="41"/>
    </row>
    <row r="62" spans="1:10" x14ac:dyDescent="0.25">
      <c r="A62" s="89"/>
      <c r="B62" s="89"/>
      <c r="C62" s="89"/>
      <c r="D62" s="89"/>
      <c r="G62" s="89"/>
      <c r="H62" s="96"/>
      <c r="I62" s="89"/>
    </row>
    <row r="63" spans="1:10" x14ac:dyDescent="0.25">
      <c r="A63" s="89"/>
      <c r="B63" s="89"/>
      <c r="C63" s="89"/>
      <c r="D63" s="89"/>
      <c r="E63" s="89"/>
      <c r="F63" s="89"/>
      <c r="G63" s="89"/>
      <c r="H63" s="96"/>
      <c r="I63" s="89"/>
    </row>
    <row r="64" spans="1:10" x14ac:dyDescent="0.25">
      <c r="A64" s="89"/>
      <c r="B64" s="89"/>
      <c r="C64" s="89"/>
      <c r="D64" s="89"/>
      <c r="E64" s="89"/>
      <c r="F64" s="89"/>
      <c r="G64" s="89"/>
      <c r="H64" s="96"/>
      <c r="I64" s="89"/>
    </row>
    <row r="65" spans="1:9" x14ac:dyDescent="0.25">
      <c r="A65" s="89"/>
      <c r="B65" s="89"/>
      <c r="C65" s="89"/>
      <c r="D65" s="89"/>
      <c r="E65" s="89"/>
      <c r="F65" s="89"/>
      <c r="G65" s="89"/>
      <c r="H65" s="96"/>
      <c r="I65" s="89"/>
    </row>
    <row r="66" spans="1:9" x14ac:dyDescent="0.25">
      <c r="A66" s="89"/>
      <c r="B66" s="89"/>
      <c r="C66" s="89"/>
      <c r="D66" s="89"/>
      <c r="E66" s="89"/>
      <c r="F66" s="89"/>
      <c r="G66" s="89"/>
      <c r="H66" s="96"/>
      <c r="I66" s="89"/>
    </row>
    <row r="67" spans="1:9" x14ac:dyDescent="0.25">
      <c r="A67" s="89"/>
      <c r="B67" s="89"/>
      <c r="C67" s="89"/>
      <c r="D67" s="89"/>
      <c r="E67" s="89"/>
      <c r="F67" s="89"/>
      <c r="G67" s="89"/>
      <c r="H67" s="96"/>
      <c r="I67" s="89"/>
    </row>
    <row r="68" spans="1:9" x14ac:dyDescent="0.25">
      <c r="A68" s="89"/>
      <c r="B68" s="89"/>
      <c r="C68" s="89"/>
      <c r="D68" s="89"/>
      <c r="E68" s="89"/>
      <c r="F68" s="89"/>
      <c r="G68" s="89"/>
      <c r="H68" s="96"/>
      <c r="I68" s="89"/>
    </row>
    <row r="69" spans="1:9" x14ac:dyDescent="0.25">
      <c r="A69" s="89"/>
      <c r="B69" s="89"/>
      <c r="C69" s="89"/>
      <c r="D69" s="89"/>
      <c r="E69" s="89"/>
      <c r="F69" s="89"/>
      <c r="G69" s="89"/>
      <c r="H69" s="96"/>
      <c r="I69" s="89"/>
    </row>
    <row r="70" spans="1:9" x14ac:dyDescent="0.25">
      <c r="A70" s="89"/>
      <c r="B70" s="89"/>
      <c r="C70" s="89"/>
      <c r="D70" s="89"/>
      <c r="E70" s="89"/>
      <c r="F70" s="89"/>
      <c r="G70" s="89"/>
      <c r="H70" s="96"/>
      <c r="I70" s="89"/>
    </row>
    <row r="71" spans="1:9" x14ac:dyDescent="0.25">
      <c r="A71" s="89"/>
      <c r="B71" s="89"/>
      <c r="C71" s="89"/>
      <c r="D71" s="89"/>
      <c r="E71" s="89"/>
      <c r="F71" s="89"/>
      <c r="G71" s="89"/>
      <c r="H71" s="96"/>
      <c r="I71" s="89"/>
    </row>
    <row r="72" spans="1:9" x14ac:dyDescent="0.25">
      <c r="A72" s="89"/>
      <c r="B72" s="89"/>
      <c r="C72" s="89"/>
      <c r="D72" s="89"/>
      <c r="E72" s="89"/>
      <c r="F72" s="89"/>
      <c r="G72" s="89"/>
      <c r="H72" s="96"/>
      <c r="I72" s="89"/>
    </row>
    <row r="73" spans="1:9" x14ac:dyDescent="0.25">
      <c r="A73" s="89"/>
      <c r="B73" s="89"/>
      <c r="C73" s="89"/>
      <c r="D73" s="89"/>
      <c r="E73" s="89"/>
      <c r="F73" s="89"/>
      <c r="G73" s="89"/>
      <c r="H73" s="96"/>
      <c r="I73" s="89"/>
    </row>
    <row r="74" spans="1:9" x14ac:dyDescent="0.25">
      <c r="A74" s="89"/>
      <c r="B74" s="89"/>
      <c r="C74" s="89"/>
      <c r="D74" s="89"/>
      <c r="E74" s="89"/>
      <c r="F74" s="89"/>
      <c r="G74" s="89"/>
      <c r="H74" s="96"/>
      <c r="I74" s="89"/>
    </row>
    <row r="75" spans="1:9" x14ac:dyDescent="0.25">
      <c r="A75" s="89"/>
      <c r="B75" s="89"/>
      <c r="C75" s="89"/>
      <c r="D75" s="89"/>
      <c r="E75" s="89"/>
      <c r="F75" s="89"/>
      <c r="G75" s="89"/>
      <c r="H75" s="96"/>
      <c r="I75" s="89"/>
    </row>
    <row r="76" spans="1:9" x14ac:dyDescent="0.25">
      <c r="A76" s="89"/>
      <c r="B76" s="89"/>
      <c r="C76" s="89"/>
      <c r="D76" s="89"/>
      <c r="E76" s="89"/>
      <c r="F76" s="89"/>
      <c r="G76" s="89"/>
      <c r="H76" s="96"/>
      <c r="I76" s="89"/>
    </row>
    <row r="77" spans="1:9" x14ac:dyDescent="0.25">
      <c r="A77" s="89"/>
      <c r="B77" s="89"/>
      <c r="C77" s="89"/>
      <c r="D77" s="89"/>
      <c r="E77" s="89"/>
      <c r="F77" s="89"/>
      <c r="G77" s="89"/>
      <c r="H77" s="96"/>
      <c r="I77" s="89"/>
    </row>
    <row r="78" spans="1:9" x14ac:dyDescent="0.25">
      <c r="A78" s="89"/>
      <c r="B78" s="89"/>
      <c r="C78" s="89"/>
      <c r="D78" s="89"/>
      <c r="E78" s="89"/>
      <c r="F78" s="89"/>
      <c r="G78" s="89"/>
      <c r="H78" s="96"/>
      <c r="I78" s="89"/>
    </row>
    <row r="79" spans="1:9" x14ac:dyDescent="0.25">
      <c r="A79" s="89"/>
      <c r="B79" s="89"/>
      <c r="C79" s="89"/>
      <c r="D79" s="89"/>
      <c r="E79" s="89"/>
      <c r="F79" s="89"/>
      <c r="G79" s="89"/>
      <c r="H79" s="96"/>
      <c r="I79" s="89"/>
    </row>
    <row r="80" spans="1:9" x14ac:dyDescent="0.25">
      <c r="A80" s="89"/>
      <c r="B80" s="89"/>
      <c r="C80" s="89"/>
      <c r="D80" s="89"/>
      <c r="E80" s="89"/>
      <c r="F80" s="89"/>
      <c r="G80" s="89"/>
      <c r="H80" s="96"/>
      <c r="I80" s="89"/>
    </row>
    <row r="81" spans="1:9" x14ac:dyDescent="0.25">
      <c r="A81" s="89"/>
      <c r="B81" s="89"/>
      <c r="C81" s="89"/>
      <c r="D81" s="89"/>
      <c r="E81" s="89"/>
      <c r="F81" s="89"/>
      <c r="G81" s="89"/>
      <c r="H81" s="96"/>
      <c r="I81" s="89"/>
    </row>
    <row r="82" spans="1:9" x14ac:dyDescent="0.25">
      <c r="A82" s="89"/>
      <c r="B82" s="89"/>
      <c r="C82" s="89"/>
      <c r="D82" s="89"/>
      <c r="E82" s="89"/>
      <c r="F82" s="89"/>
      <c r="G82" s="89"/>
      <c r="H82" s="96"/>
      <c r="I82" s="89"/>
    </row>
    <row r="83" spans="1:9" x14ac:dyDescent="0.25">
      <c r="A83" s="89"/>
      <c r="B83" s="89"/>
      <c r="C83" s="89"/>
      <c r="D83" s="89"/>
      <c r="E83" s="89"/>
      <c r="F83" s="89"/>
      <c r="G83" s="89"/>
      <c r="H83" s="96"/>
      <c r="I83" s="89"/>
    </row>
    <row r="84" spans="1:9" x14ac:dyDescent="0.25">
      <c r="A84" s="89"/>
      <c r="B84" s="89"/>
      <c r="C84" s="89"/>
      <c r="D84" s="89"/>
      <c r="E84" s="89"/>
      <c r="F84" s="89"/>
      <c r="G84" s="89"/>
      <c r="H84" s="96"/>
      <c r="I84" s="89"/>
    </row>
    <row r="85" spans="1:9" x14ac:dyDescent="0.25">
      <c r="A85" s="89"/>
      <c r="B85" s="89"/>
      <c r="C85" s="89"/>
      <c r="D85" s="89"/>
      <c r="E85" s="89"/>
      <c r="F85" s="89"/>
      <c r="G85" s="89"/>
      <c r="H85" s="96"/>
      <c r="I85" s="89"/>
    </row>
    <row r="86" spans="1:9" x14ac:dyDescent="0.25">
      <c r="A86" s="89"/>
      <c r="B86" s="89"/>
      <c r="C86" s="89"/>
      <c r="D86" s="89"/>
      <c r="E86" s="89"/>
      <c r="F86" s="89"/>
      <c r="G86" s="89"/>
      <c r="H86" s="96"/>
      <c r="I86" s="89"/>
    </row>
    <row r="87" spans="1:9" x14ac:dyDescent="0.25">
      <c r="A87" s="89"/>
      <c r="B87" s="89"/>
      <c r="C87" s="89"/>
      <c r="D87" s="89"/>
      <c r="E87" s="89"/>
      <c r="F87" s="89"/>
      <c r="G87" s="89"/>
      <c r="H87" s="96"/>
      <c r="I87" s="89"/>
    </row>
    <row r="88" spans="1:9" x14ac:dyDescent="0.25">
      <c r="A88" s="89"/>
      <c r="B88" s="89"/>
      <c r="C88" s="89"/>
      <c r="D88" s="89"/>
      <c r="E88" s="89"/>
      <c r="F88" s="89"/>
      <c r="G88" s="89"/>
      <c r="H88" s="96"/>
      <c r="I88" s="89"/>
    </row>
    <row r="89" spans="1:9" x14ac:dyDescent="0.25">
      <c r="A89" s="89"/>
      <c r="B89" s="89"/>
      <c r="C89" s="89"/>
      <c r="D89" s="89"/>
      <c r="E89" s="89"/>
      <c r="F89" s="89"/>
      <c r="G89" s="89"/>
      <c r="H89" s="96"/>
      <c r="I89" s="89"/>
    </row>
    <row r="90" spans="1:9" x14ac:dyDescent="0.25">
      <c r="A90" s="89"/>
      <c r="B90" s="89"/>
      <c r="C90" s="89"/>
      <c r="D90" s="89"/>
      <c r="E90" s="89"/>
      <c r="F90" s="89"/>
      <c r="G90" s="89"/>
      <c r="H90" s="96"/>
      <c r="I90" s="89"/>
    </row>
    <row r="91" spans="1:9" x14ac:dyDescent="0.25">
      <c r="A91" s="89"/>
      <c r="B91" s="89"/>
      <c r="C91" s="89"/>
      <c r="D91" s="89"/>
      <c r="E91" s="89"/>
      <c r="F91" s="89"/>
      <c r="G91" s="89"/>
      <c r="H91" s="96"/>
      <c r="I91" s="89"/>
    </row>
    <row r="92" spans="1:9" x14ac:dyDescent="0.25">
      <c r="A92" s="89"/>
      <c r="B92" s="89"/>
      <c r="C92" s="89"/>
      <c r="D92" s="89"/>
      <c r="E92" s="89"/>
      <c r="F92" s="89"/>
      <c r="G92" s="89"/>
      <c r="H92" s="96"/>
      <c r="I92" s="89"/>
    </row>
    <row r="93" spans="1:9" x14ac:dyDescent="0.25">
      <c r="A93" s="89"/>
      <c r="B93" s="89"/>
      <c r="C93" s="89"/>
      <c r="D93" s="89"/>
      <c r="E93" s="89"/>
      <c r="F93" s="89"/>
      <c r="G93" s="89"/>
      <c r="H93" s="96"/>
      <c r="I93" s="89"/>
    </row>
    <row r="94" spans="1:9" x14ac:dyDescent="0.25">
      <c r="A94" s="89"/>
      <c r="B94" s="89"/>
      <c r="C94" s="89"/>
      <c r="D94" s="89"/>
      <c r="E94" s="89"/>
      <c r="F94" s="89"/>
      <c r="G94" s="89"/>
      <c r="H94" s="96"/>
      <c r="I94" s="89"/>
    </row>
    <row r="95" spans="1:9" x14ac:dyDescent="0.25">
      <c r="A95" s="89"/>
      <c r="B95" s="89"/>
      <c r="C95" s="89"/>
      <c r="D95" s="89"/>
      <c r="E95" s="89"/>
      <c r="F95" s="89"/>
      <c r="G95" s="89"/>
      <c r="H95" s="96"/>
      <c r="I95" s="89"/>
    </row>
    <row r="96" spans="1:9" x14ac:dyDescent="0.25">
      <c r="A96" s="89"/>
      <c r="B96" s="89"/>
      <c r="C96" s="89"/>
      <c r="D96" s="89"/>
      <c r="E96" s="89"/>
      <c r="F96" s="89"/>
      <c r="G96" s="89"/>
      <c r="H96" s="96"/>
      <c r="I96" s="89"/>
    </row>
    <row r="97" spans="1:9" x14ac:dyDescent="0.25">
      <c r="A97" s="89"/>
      <c r="B97" s="89"/>
      <c r="C97" s="89"/>
      <c r="D97" s="89"/>
      <c r="E97" s="89"/>
      <c r="F97" s="89"/>
      <c r="G97" s="89"/>
      <c r="H97" s="96"/>
      <c r="I97" s="89"/>
    </row>
    <row r="98" spans="1:9" x14ac:dyDescent="0.25">
      <c r="A98" s="89"/>
      <c r="B98" s="89"/>
      <c r="C98" s="89"/>
      <c r="D98" s="89"/>
      <c r="E98" s="89"/>
      <c r="F98" s="89"/>
      <c r="G98" s="89"/>
      <c r="H98" s="96"/>
      <c r="I98" s="89"/>
    </row>
    <row r="99" spans="1:9" x14ac:dyDescent="0.25">
      <c r="A99" s="89"/>
      <c r="B99" s="89"/>
      <c r="C99" s="89"/>
      <c r="D99" s="89"/>
      <c r="E99" s="89"/>
      <c r="F99" s="89"/>
      <c r="G99" s="89"/>
      <c r="H99" s="96"/>
      <c r="I99" s="89"/>
    </row>
    <row r="100" spans="1:9" x14ac:dyDescent="0.25">
      <c r="A100" s="89"/>
      <c r="B100" s="89"/>
      <c r="C100" s="89"/>
      <c r="D100" s="89"/>
      <c r="E100" s="89"/>
      <c r="F100" s="89"/>
      <c r="G100" s="89"/>
      <c r="H100" s="96"/>
      <c r="I100" s="89"/>
    </row>
    <row r="101" spans="1:9" x14ac:dyDescent="0.25">
      <c r="A101" s="89"/>
      <c r="B101" s="89"/>
      <c r="C101" s="89"/>
      <c r="D101" s="89"/>
      <c r="E101" s="89"/>
      <c r="F101" s="89"/>
      <c r="G101" s="89"/>
      <c r="H101" s="96"/>
      <c r="I101" s="89"/>
    </row>
    <row r="102" spans="1:9" x14ac:dyDescent="0.25">
      <c r="A102" s="89"/>
      <c r="B102" s="89"/>
      <c r="C102" s="89"/>
      <c r="D102" s="89"/>
      <c r="E102" s="89"/>
      <c r="F102" s="89"/>
      <c r="G102" s="89"/>
      <c r="H102" s="96"/>
      <c r="I102" s="89"/>
    </row>
    <row r="103" spans="1:9" x14ac:dyDescent="0.25">
      <c r="A103" s="89"/>
      <c r="B103" s="89"/>
      <c r="C103" s="89"/>
      <c r="D103" s="89"/>
      <c r="E103" s="89"/>
      <c r="F103" s="89"/>
      <c r="G103" s="89"/>
      <c r="H103" s="96"/>
      <c r="I103" s="89"/>
    </row>
    <row r="104" spans="1:9" x14ac:dyDescent="0.25">
      <c r="A104" s="89"/>
      <c r="B104" s="89"/>
      <c r="C104" s="89"/>
      <c r="D104" s="89"/>
      <c r="E104" s="89"/>
      <c r="F104" s="89"/>
      <c r="G104" s="89"/>
      <c r="H104" s="96"/>
      <c r="I104" s="89"/>
    </row>
    <row r="105" spans="1:9" x14ac:dyDescent="0.25">
      <c r="A105" s="89"/>
      <c r="B105" s="89"/>
      <c r="C105" s="89"/>
      <c r="D105" s="89"/>
      <c r="E105" s="89"/>
      <c r="F105" s="89"/>
      <c r="G105" s="89"/>
      <c r="H105" s="96"/>
      <c r="I105" s="89"/>
    </row>
    <row r="106" spans="1:9" x14ac:dyDescent="0.25">
      <c r="A106" s="89"/>
      <c r="B106" s="89"/>
      <c r="C106" s="89"/>
      <c r="D106" s="89"/>
      <c r="E106" s="89"/>
      <c r="F106" s="89"/>
      <c r="G106" s="89"/>
      <c r="H106" s="96"/>
      <c r="I106" s="89"/>
    </row>
    <row r="107" spans="1:9" x14ac:dyDescent="0.25">
      <c r="A107" s="89"/>
      <c r="B107" s="89"/>
      <c r="C107" s="89"/>
      <c r="D107" s="89"/>
      <c r="E107" s="89"/>
      <c r="F107" s="89"/>
      <c r="G107" s="89"/>
      <c r="H107" s="96"/>
      <c r="I107" s="89"/>
    </row>
    <row r="108" spans="1:9" x14ac:dyDescent="0.25">
      <c r="A108" s="89"/>
      <c r="B108" s="89"/>
      <c r="C108" s="89"/>
      <c r="D108" s="89"/>
      <c r="E108" s="89"/>
      <c r="F108" s="89"/>
      <c r="G108" s="89"/>
      <c r="H108" s="96"/>
      <c r="I108" s="89"/>
    </row>
    <row r="109" spans="1:9" x14ac:dyDescent="0.25">
      <c r="A109" s="89"/>
      <c r="B109" s="89"/>
      <c r="C109" s="89"/>
      <c r="D109" s="89"/>
      <c r="E109" s="89"/>
      <c r="F109" s="89"/>
      <c r="G109" s="89"/>
      <c r="H109" s="96"/>
      <c r="I109" s="89"/>
    </row>
    <row r="110" spans="1:9" x14ac:dyDescent="0.25">
      <c r="A110" s="89"/>
      <c r="B110" s="89"/>
      <c r="C110" s="89"/>
      <c r="D110" s="89"/>
      <c r="E110" s="89"/>
      <c r="F110" s="89"/>
      <c r="G110" s="89"/>
      <c r="H110" s="96"/>
      <c r="I110" s="89"/>
    </row>
    <row r="111" spans="1:9" x14ac:dyDescent="0.25">
      <c r="A111" s="89"/>
      <c r="B111" s="89"/>
      <c r="C111" s="89"/>
      <c r="D111" s="89"/>
      <c r="E111" s="89"/>
      <c r="F111" s="89"/>
      <c r="G111" s="89"/>
      <c r="H111" s="96"/>
      <c r="I111" s="89"/>
    </row>
    <row r="112" spans="1:9" x14ac:dyDescent="0.25">
      <c r="A112" s="89"/>
      <c r="B112" s="89"/>
      <c r="C112" s="89"/>
      <c r="D112" s="89"/>
      <c r="E112" s="89"/>
      <c r="F112" s="89"/>
      <c r="G112" s="89"/>
      <c r="H112" s="96"/>
      <c r="I112" s="89"/>
    </row>
    <row r="113" spans="1:9" x14ac:dyDescent="0.25">
      <c r="A113" s="89"/>
      <c r="B113" s="89"/>
      <c r="C113" s="89"/>
      <c r="D113" s="89"/>
      <c r="E113" s="89"/>
      <c r="F113" s="89"/>
      <c r="G113" s="89"/>
      <c r="H113" s="96"/>
      <c r="I113" s="89"/>
    </row>
    <row r="114" spans="1:9" x14ac:dyDescent="0.25">
      <c r="A114" s="89"/>
      <c r="B114" s="89"/>
      <c r="C114" s="89"/>
      <c r="D114" s="89"/>
      <c r="E114" s="89"/>
      <c r="F114" s="89"/>
      <c r="G114" s="89"/>
      <c r="H114" s="96"/>
      <c r="I114" s="89"/>
    </row>
    <row r="115" spans="1:9" x14ac:dyDescent="0.25">
      <c r="A115" s="89"/>
      <c r="B115" s="89"/>
      <c r="C115" s="89"/>
      <c r="D115" s="89"/>
      <c r="E115" s="89"/>
      <c r="F115" s="89"/>
      <c r="G115" s="89"/>
      <c r="H115" s="96"/>
      <c r="I115" s="89"/>
    </row>
    <row r="116" spans="1:9" x14ac:dyDescent="0.25">
      <c r="A116" s="89"/>
      <c r="B116" s="89"/>
      <c r="C116" s="89"/>
      <c r="D116" s="89"/>
      <c r="E116" s="89"/>
      <c r="F116" s="89"/>
      <c r="G116" s="89"/>
      <c r="H116" s="96"/>
      <c r="I116" s="89"/>
    </row>
    <row r="117" spans="1:9" x14ac:dyDescent="0.25">
      <c r="A117" s="89"/>
      <c r="B117" s="89"/>
      <c r="C117" s="89"/>
      <c r="D117" s="89"/>
      <c r="E117" s="89"/>
      <c r="F117" s="89"/>
      <c r="G117" s="89"/>
      <c r="H117" s="96"/>
      <c r="I117" s="89"/>
    </row>
    <row r="118" spans="1:9" x14ac:dyDescent="0.25">
      <c r="A118" s="89"/>
      <c r="B118" s="89"/>
      <c r="C118" s="89"/>
      <c r="D118" s="89"/>
      <c r="E118" s="89"/>
      <c r="F118" s="89"/>
      <c r="G118" s="89"/>
      <c r="H118" s="96"/>
      <c r="I118" s="89"/>
    </row>
    <row r="119" spans="1:9" x14ac:dyDescent="0.25">
      <c r="A119" s="89"/>
      <c r="B119" s="89"/>
      <c r="C119" s="89"/>
      <c r="D119" s="89"/>
      <c r="E119" s="89"/>
      <c r="F119" s="89"/>
      <c r="G119" s="89"/>
      <c r="H119" s="96"/>
      <c r="I119" s="89"/>
    </row>
    <row r="120" spans="1:9" x14ac:dyDescent="0.25">
      <c r="A120" s="89"/>
      <c r="B120" s="89"/>
      <c r="C120" s="89"/>
      <c r="D120" s="89"/>
      <c r="E120" s="89"/>
      <c r="F120" s="89"/>
      <c r="G120" s="89"/>
      <c r="H120" s="96"/>
      <c r="I120" s="89"/>
    </row>
    <row r="121" spans="1:9" x14ac:dyDescent="0.25">
      <c r="A121" s="89"/>
      <c r="B121" s="89"/>
      <c r="C121" s="89"/>
      <c r="D121" s="89"/>
      <c r="E121" s="89"/>
      <c r="F121" s="89"/>
      <c r="G121" s="89"/>
      <c r="H121" s="96"/>
      <c r="I121" s="89"/>
    </row>
    <row r="122" spans="1:9" x14ac:dyDescent="0.25">
      <c r="A122" s="89"/>
      <c r="B122" s="89"/>
      <c r="C122" s="89"/>
      <c r="D122" s="89"/>
      <c r="E122" s="89"/>
      <c r="F122" s="89"/>
      <c r="G122" s="89"/>
      <c r="H122" s="96"/>
      <c r="I122" s="89"/>
    </row>
    <row r="123" spans="1:9" x14ac:dyDescent="0.25">
      <c r="A123" s="89"/>
      <c r="B123" s="89"/>
      <c r="C123" s="89"/>
      <c r="D123" s="89"/>
      <c r="E123" s="89"/>
      <c r="F123" s="89"/>
      <c r="G123" s="89"/>
      <c r="H123" s="96"/>
      <c r="I123" s="89"/>
    </row>
    <row r="124" spans="1:9" x14ac:dyDescent="0.25">
      <c r="A124" s="89"/>
      <c r="B124" s="89"/>
      <c r="C124" s="89"/>
      <c r="D124" s="89"/>
      <c r="E124" s="89"/>
      <c r="F124" s="89"/>
      <c r="G124" s="89"/>
      <c r="H124" s="96"/>
      <c r="I124" s="89"/>
    </row>
    <row r="125" spans="1:9" x14ac:dyDescent="0.25">
      <c r="A125" s="89"/>
      <c r="B125" s="89"/>
      <c r="C125" s="89"/>
      <c r="D125" s="89"/>
      <c r="E125" s="89"/>
      <c r="F125" s="89"/>
      <c r="G125" s="89"/>
      <c r="H125" s="96"/>
      <c r="I125" s="89"/>
    </row>
    <row r="126" spans="1:9" x14ac:dyDescent="0.25">
      <c r="A126" s="89"/>
      <c r="B126" s="89"/>
      <c r="C126" s="89"/>
      <c r="D126" s="89"/>
      <c r="E126" s="89"/>
      <c r="F126" s="89"/>
      <c r="G126" s="89"/>
      <c r="H126" s="96"/>
      <c r="I126" s="89"/>
    </row>
    <row r="127" spans="1:9" x14ac:dyDescent="0.25">
      <c r="A127" s="89"/>
      <c r="B127" s="89"/>
      <c r="C127" s="89"/>
      <c r="D127" s="89"/>
      <c r="E127" s="89"/>
      <c r="F127" s="89"/>
      <c r="G127" s="89"/>
      <c r="H127" s="96"/>
      <c r="I127" s="89"/>
    </row>
    <row r="128" spans="1:9" x14ac:dyDescent="0.25">
      <c r="A128" s="89"/>
      <c r="B128" s="89"/>
      <c r="C128" s="89"/>
      <c r="D128" s="89"/>
      <c r="E128" s="89"/>
      <c r="F128" s="89"/>
      <c r="G128" s="89"/>
      <c r="H128" s="96"/>
      <c r="I128" s="89"/>
    </row>
    <row r="129" spans="1:9" x14ac:dyDescent="0.25">
      <c r="A129" s="89"/>
      <c r="B129" s="89"/>
      <c r="C129" s="89"/>
      <c r="D129" s="89"/>
      <c r="E129" s="89"/>
      <c r="F129" s="89"/>
      <c r="G129" s="89"/>
      <c r="H129" s="96"/>
      <c r="I129" s="89"/>
    </row>
    <row r="130" spans="1:9" x14ac:dyDescent="0.25">
      <c r="A130" s="89"/>
      <c r="B130" s="89"/>
      <c r="C130" s="89"/>
      <c r="D130" s="89"/>
      <c r="E130" s="89"/>
      <c r="F130" s="89"/>
      <c r="G130" s="89"/>
      <c r="H130" s="96"/>
      <c r="I130" s="89"/>
    </row>
    <row r="131" spans="1:9" x14ac:dyDescent="0.25">
      <c r="A131" s="89"/>
      <c r="B131" s="89"/>
      <c r="C131" s="89"/>
      <c r="D131" s="89"/>
      <c r="E131" s="89"/>
      <c r="F131" s="89"/>
      <c r="G131" s="89"/>
      <c r="H131" s="96"/>
      <c r="I131" s="89"/>
    </row>
    <row r="132" spans="1:9" x14ac:dyDescent="0.25">
      <c r="A132" s="89"/>
      <c r="B132" s="89"/>
      <c r="C132" s="89"/>
      <c r="D132" s="89"/>
      <c r="E132" s="89"/>
      <c r="F132" s="89"/>
      <c r="G132" s="89"/>
      <c r="H132" s="96"/>
      <c r="I132" s="89"/>
    </row>
    <row r="133" spans="1:9" x14ac:dyDescent="0.25">
      <c r="A133" s="89"/>
      <c r="B133" s="89"/>
      <c r="C133" s="89"/>
      <c r="D133" s="89"/>
      <c r="E133" s="89"/>
      <c r="F133" s="89"/>
      <c r="G133" s="89"/>
      <c r="H133" s="96"/>
      <c r="I133" s="89"/>
    </row>
    <row r="134" spans="1:9" x14ac:dyDescent="0.25">
      <c r="A134" s="89"/>
      <c r="B134" s="89"/>
      <c r="C134" s="89"/>
      <c r="D134" s="89"/>
      <c r="E134" s="89"/>
      <c r="F134" s="89"/>
      <c r="G134" s="89"/>
      <c r="H134" s="96"/>
      <c r="I134" s="89"/>
    </row>
    <row r="135" spans="1:9" x14ac:dyDescent="0.25">
      <c r="A135" s="89"/>
      <c r="B135" s="89"/>
      <c r="C135" s="89"/>
      <c r="D135" s="89"/>
      <c r="E135" s="89"/>
      <c r="F135" s="89"/>
      <c r="G135" s="89"/>
      <c r="H135" s="96"/>
      <c r="I135" s="89"/>
    </row>
    <row r="136" spans="1:9" x14ac:dyDescent="0.25">
      <c r="A136" s="89"/>
      <c r="B136" s="89"/>
      <c r="C136" s="89"/>
      <c r="D136" s="89"/>
      <c r="E136" s="89"/>
      <c r="F136" s="89"/>
      <c r="G136" s="89"/>
      <c r="H136" s="96"/>
      <c r="I136" s="89"/>
    </row>
    <row r="137" spans="1:9" x14ac:dyDescent="0.25">
      <c r="A137" s="89"/>
      <c r="B137" s="89"/>
      <c r="C137" s="89"/>
      <c r="D137" s="89"/>
      <c r="E137" s="89"/>
      <c r="F137" s="89"/>
      <c r="G137" s="89"/>
      <c r="H137" s="96"/>
      <c r="I137" s="89"/>
    </row>
    <row r="138" spans="1:9" x14ac:dyDescent="0.25">
      <c r="A138" s="89"/>
      <c r="B138" s="89"/>
      <c r="C138" s="89"/>
      <c r="D138" s="89"/>
      <c r="E138" s="89"/>
      <c r="F138" s="89"/>
      <c r="G138" s="89"/>
      <c r="H138" s="96"/>
      <c r="I138" s="89"/>
    </row>
    <row r="139" spans="1:9" x14ac:dyDescent="0.25">
      <c r="A139" s="89"/>
      <c r="B139" s="89"/>
      <c r="C139" s="89"/>
      <c r="D139" s="89"/>
      <c r="E139" s="89"/>
      <c r="F139" s="89"/>
      <c r="G139" s="89"/>
      <c r="H139" s="96"/>
      <c r="I139" s="89"/>
    </row>
    <row r="140" spans="1:9" x14ac:dyDescent="0.25">
      <c r="A140" s="89"/>
      <c r="B140" s="89"/>
      <c r="C140" s="89"/>
      <c r="D140" s="89"/>
      <c r="E140" s="89"/>
      <c r="F140" s="89"/>
      <c r="G140" s="89"/>
      <c r="H140" s="96"/>
      <c r="I140" s="89"/>
    </row>
    <row r="141" spans="1:9" x14ac:dyDescent="0.25">
      <c r="A141" s="89"/>
      <c r="B141" s="89"/>
      <c r="C141" s="89"/>
      <c r="D141" s="89"/>
      <c r="E141" s="89"/>
      <c r="F141" s="89"/>
      <c r="G141" s="89"/>
      <c r="H141" s="96"/>
      <c r="I141" s="89"/>
    </row>
    <row r="142" spans="1:9" x14ac:dyDescent="0.25">
      <c r="A142" s="89"/>
      <c r="B142" s="89"/>
      <c r="C142" s="89"/>
      <c r="D142" s="89"/>
      <c r="E142" s="89"/>
      <c r="F142" s="89"/>
      <c r="G142" s="89"/>
      <c r="H142" s="96"/>
      <c r="I142" s="89"/>
    </row>
    <row r="143" spans="1:9" x14ac:dyDescent="0.25">
      <c r="A143" s="89"/>
      <c r="B143" s="89"/>
      <c r="C143" s="89"/>
      <c r="D143" s="89"/>
      <c r="E143" s="89"/>
      <c r="F143" s="89"/>
      <c r="G143" s="89"/>
      <c r="H143" s="96"/>
      <c r="I143" s="89"/>
    </row>
    <row r="144" spans="1:9" x14ac:dyDescent="0.25">
      <c r="A144" s="89"/>
      <c r="B144" s="89"/>
      <c r="C144" s="89"/>
      <c r="D144" s="89"/>
      <c r="E144" s="89"/>
      <c r="F144" s="89"/>
      <c r="G144" s="89"/>
      <c r="H144" s="96"/>
      <c r="I144" s="89"/>
    </row>
    <row r="145" spans="1:9" x14ac:dyDescent="0.25">
      <c r="A145" s="89"/>
      <c r="B145" s="89"/>
      <c r="C145" s="89"/>
      <c r="D145" s="89"/>
      <c r="E145" s="89"/>
      <c r="F145" s="89"/>
      <c r="G145" s="89"/>
      <c r="H145" s="96"/>
      <c r="I145" s="89"/>
    </row>
    <row r="146" spans="1:9" x14ac:dyDescent="0.25">
      <c r="A146" s="89"/>
      <c r="B146" s="89"/>
      <c r="C146" s="89"/>
      <c r="D146" s="89"/>
      <c r="E146" s="89"/>
      <c r="F146" s="89"/>
      <c r="G146" s="89"/>
      <c r="H146" s="96"/>
      <c r="I146" s="89"/>
    </row>
    <row r="147" spans="1:9" x14ac:dyDescent="0.25">
      <c r="A147" s="89"/>
      <c r="B147" s="89"/>
      <c r="C147" s="89"/>
      <c r="D147" s="89"/>
      <c r="E147" s="89"/>
      <c r="F147" s="89"/>
      <c r="G147" s="89"/>
      <c r="H147" s="96"/>
      <c r="I147" s="89"/>
    </row>
    <row r="148" spans="1:9" x14ac:dyDescent="0.25">
      <c r="A148" s="89"/>
      <c r="B148" s="89"/>
      <c r="C148" s="89"/>
      <c r="D148" s="89"/>
      <c r="E148" s="89"/>
      <c r="F148" s="89"/>
      <c r="G148" s="89"/>
      <c r="H148" s="96"/>
      <c r="I148" s="89"/>
    </row>
    <row r="149" spans="1:9" x14ac:dyDescent="0.25">
      <c r="A149" s="89"/>
      <c r="B149" s="89"/>
      <c r="C149" s="89"/>
      <c r="D149" s="89"/>
      <c r="E149" s="89"/>
      <c r="F149" s="89"/>
      <c r="G149" s="89"/>
      <c r="H149" s="96"/>
      <c r="I149" s="89"/>
    </row>
    <row r="150" spans="1:9" x14ac:dyDescent="0.25">
      <c r="A150" s="89"/>
      <c r="B150" s="89"/>
      <c r="C150" s="89"/>
      <c r="D150" s="89"/>
      <c r="E150" s="89"/>
      <c r="F150" s="89"/>
      <c r="G150" s="89"/>
      <c r="H150" s="96"/>
      <c r="I150" s="89"/>
    </row>
    <row r="151" spans="1:9" x14ac:dyDescent="0.25">
      <c r="A151" s="89"/>
      <c r="B151" s="89"/>
      <c r="C151" s="89"/>
      <c r="D151" s="89"/>
      <c r="E151" s="89"/>
      <c r="F151" s="89"/>
      <c r="G151" s="89"/>
      <c r="H151" s="96"/>
      <c r="I151" s="89"/>
    </row>
    <row r="152" spans="1:9" x14ac:dyDescent="0.25">
      <c r="A152" s="89"/>
      <c r="B152" s="89"/>
      <c r="C152" s="89"/>
      <c r="D152" s="89"/>
      <c r="E152" s="89"/>
      <c r="F152" s="89"/>
      <c r="G152" s="89"/>
      <c r="H152" s="96"/>
      <c r="I152" s="89"/>
    </row>
    <row r="153" spans="1:9" x14ac:dyDescent="0.25">
      <c r="A153" s="89"/>
      <c r="B153" s="89"/>
      <c r="C153" s="89"/>
      <c r="D153" s="89"/>
      <c r="E153" s="89"/>
      <c r="F153" s="89"/>
      <c r="G153" s="89"/>
      <c r="H153" s="96"/>
      <c r="I153" s="89"/>
    </row>
    <row r="154" spans="1:9" x14ac:dyDescent="0.25">
      <c r="A154" s="89"/>
      <c r="B154" s="89"/>
      <c r="C154" s="89"/>
      <c r="D154" s="89"/>
      <c r="E154" s="89"/>
      <c r="F154" s="89"/>
      <c r="G154" s="89"/>
      <c r="H154" s="96"/>
      <c r="I154" s="89"/>
    </row>
    <row r="155" spans="1:9" x14ac:dyDescent="0.25">
      <c r="A155" s="89"/>
      <c r="B155" s="89"/>
      <c r="C155" s="89"/>
      <c r="D155" s="89"/>
      <c r="E155" s="89"/>
      <c r="F155" s="89"/>
      <c r="G155" s="89"/>
      <c r="H155" s="96"/>
      <c r="I155" s="89"/>
    </row>
    <row r="156" spans="1:9" x14ac:dyDescent="0.25">
      <c r="A156" s="89"/>
      <c r="B156" s="89"/>
      <c r="C156" s="89"/>
      <c r="D156" s="89"/>
      <c r="E156" s="89"/>
      <c r="F156" s="89"/>
      <c r="G156" s="89"/>
      <c r="H156" s="96"/>
      <c r="I156" s="89"/>
    </row>
    <row r="157" spans="1:9" x14ac:dyDescent="0.25">
      <c r="A157" s="89"/>
      <c r="B157" s="89"/>
      <c r="C157" s="89"/>
      <c r="D157" s="89"/>
      <c r="E157" s="89"/>
      <c r="F157" s="89"/>
      <c r="G157" s="89"/>
      <c r="H157" s="96"/>
      <c r="I157" s="89"/>
    </row>
    <row r="158" spans="1:9" x14ac:dyDescent="0.25">
      <c r="A158" s="89"/>
      <c r="B158" s="89"/>
      <c r="C158" s="89"/>
      <c r="D158" s="89"/>
      <c r="E158" s="89"/>
      <c r="F158" s="89"/>
      <c r="G158" s="89"/>
      <c r="H158" s="96"/>
      <c r="I158" s="89"/>
    </row>
    <row r="159" spans="1:9" x14ac:dyDescent="0.25">
      <c r="A159" s="89"/>
      <c r="B159" s="89"/>
      <c r="C159" s="89"/>
      <c r="D159" s="89"/>
      <c r="E159" s="89"/>
      <c r="F159" s="89"/>
      <c r="G159" s="89"/>
      <c r="H159" s="96"/>
      <c r="I159" s="89"/>
    </row>
    <row r="160" spans="1:9" x14ac:dyDescent="0.25">
      <c r="A160" s="89"/>
      <c r="B160" s="89"/>
      <c r="C160" s="89"/>
      <c r="D160" s="89"/>
      <c r="E160" s="89"/>
      <c r="F160" s="89"/>
      <c r="G160" s="89"/>
      <c r="H160" s="96"/>
      <c r="I160" s="89"/>
    </row>
    <row r="161" spans="1:9" x14ac:dyDescent="0.25">
      <c r="A161" s="89"/>
      <c r="B161" s="89"/>
      <c r="C161" s="89"/>
      <c r="D161" s="89"/>
      <c r="E161" s="89"/>
      <c r="F161" s="89"/>
      <c r="G161" s="89"/>
      <c r="H161" s="96"/>
      <c r="I161" s="89"/>
    </row>
    <row r="162" spans="1:9" x14ac:dyDescent="0.25">
      <c r="A162" s="89"/>
      <c r="B162" s="89"/>
      <c r="C162" s="89"/>
      <c r="D162" s="89"/>
      <c r="E162" s="89"/>
      <c r="F162" s="89"/>
      <c r="G162" s="89"/>
      <c r="H162" s="96"/>
      <c r="I162" s="89"/>
    </row>
    <row r="163" spans="1:9" x14ac:dyDescent="0.25">
      <c r="A163" s="89"/>
      <c r="B163" s="89"/>
      <c r="C163" s="89"/>
      <c r="D163" s="89"/>
      <c r="E163" s="89"/>
      <c r="F163" s="89"/>
      <c r="G163" s="89"/>
      <c r="H163" s="96"/>
      <c r="I163" s="89"/>
    </row>
    <row r="164" spans="1:9" x14ac:dyDescent="0.25">
      <c r="A164" s="89"/>
      <c r="B164" s="89"/>
      <c r="C164" s="89"/>
      <c r="D164" s="89"/>
      <c r="E164" s="89"/>
      <c r="F164" s="89"/>
      <c r="G164" s="89"/>
      <c r="H164" s="96"/>
      <c r="I164" s="89"/>
    </row>
    <row r="165" spans="1:9" x14ac:dyDescent="0.25">
      <c r="A165" s="89"/>
      <c r="B165" s="89"/>
      <c r="C165" s="89"/>
      <c r="D165" s="89"/>
      <c r="E165" s="89"/>
      <c r="F165" s="89"/>
      <c r="G165" s="89"/>
      <c r="H165" s="96"/>
      <c r="I165" s="89"/>
    </row>
    <row r="166" spans="1:9" x14ac:dyDescent="0.25">
      <c r="A166" s="89"/>
      <c r="B166" s="89"/>
      <c r="C166" s="89"/>
      <c r="D166" s="89"/>
      <c r="E166" s="89"/>
      <c r="F166" s="89"/>
      <c r="G166" s="89"/>
      <c r="H166" s="96"/>
      <c r="I166" s="89"/>
    </row>
    <row r="167" spans="1:9" x14ac:dyDescent="0.25">
      <c r="A167" s="89"/>
      <c r="B167" s="89"/>
      <c r="C167" s="89"/>
      <c r="D167" s="89"/>
      <c r="E167" s="89"/>
      <c r="F167" s="89"/>
      <c r="G167" s="89"/>
      <c r="H167" s="96"/>
      <c r="I167" s="89"/>
    </row>
    <row r="168" spans="1:9" x14ac:dyDescent="0.25">
      <c r="A168" s="89"/>
      <c r="B168" s="89"/>
      <c r="C168" s="89"/>
      <c r="D168" s="89"/>
      <c r="E168" s="89"/>
      <c r="F168" s="89"/>
      <c r="G168" s="89"/>
      <c r="H168" s="96"/>
      <c r="I168" s="89"/>
    </row>
    <row r="169" spans="1:9" x14ac:dyDescent="0.25">
      <c r="A169" s="89"/>
      <c r="B169" s="89"/>
      <c r="C169" s="89"/>
      <c r="D169" s="89"/>
      <c r="E169" s="89"/>
      <c r="F169" s="89"/>
      <c r="G169" s="89"/>
      <c r="H169" s="96"/>
      <c r="I169" s="89"/>
    </row>
    <row r="170" spans="1:9" x14ac:dyDescent="0.25">
      <c r="A170" s="89"/>
      <c r="B170" s="89"/>
      <c r="C170" s="89"/>
      <c r="D170" s="89"/>
      <c r="E170" s="89"/>
      <c r="F170" s="89"/>
      <c r="G170" s="89"/>
      <c r="H170" s="96"/>
      <c r="I170" s="89"/>
    </row>
    <row r="171" spans="1:9" x14ac:dyDescent="0.25">
      <c r="A171" s="89"/>
      <c r="B171" s="89"/>
      <c r="C171" s="89"/>
      <c r="D171" s="89"/>
      <c r="E171" s="89"/>
      <c r="F171" s="89"/>
      <c r="G171" s="89"/>
      <c r="H171" s="96"/>
      <c r="I171" s="89"/>
    </row>
    <row r="172" spans="1:9" x14ac:dyDescent="0.25">
      <c r="A172" s="89"/>
      <c r="B172" s="89"/>
      <c r="C172" s="89"/>
      <c r="D172" s="89"/>
      <c r="E172" s="89"/>
      <c r="F172" s="89"/>
      <c r="G172" s="89"/>
      <c r="H172" s="96"/>
      <c r="I172" s="89"/>
    </row>
    <row r="173" spans="1:9" x14ac:dyDescent="0.25">
      <c r="A173" s="89"/>
      <c r="B173" s="89"/>
      <c r="C173" s="89"/>
      <c r="D173" s="89"/>
      <c r="E173" s="89"/>
      <c r="F173" s="89"/>
      <c r="G173" s="89"/>
      <c r="H173" s="96"/>
      <c r="I173" s="89"/>
    </row>
    <row r="174" spans="1:9" x14ac:dyDescent="0.25">
      <c r="A174" s="89"/>
      <c r="B174" s="89"/>
      <c r="C174" s="89"/>
      <c r="D174" s="89"/>
      <c r="E174" s="89"/>
      <c r="F174" s="89"/>
      <c r="G174" s="89"/>
      <c r="H174" s="96"/>
      <c r="I174" s="89"/>
    </row>
    <row r="175" spans="1:9" x14ac:dyDescent="0.25">
      <c r="A175" s="89"/>
      <c r="B175" s="89"/>
      <c r="C175" s="89"/>
      <c r="D175" s="89"/>
      <c r="E175" s="89"/>
      <c r="F175" s="89"/>
      <c r="G175" s="89"/>
      <c r="H175" s="96"/>
      <c r="I175" s="89"/>
    </row>
    <row r="176" spans="1:9" x14ac:dyDescent="0.25">
      <c r="A176" s="89"/>
      <c r="B176" s="89"/>
      <c r="C176" s="89"/>
      <c r="D176" s="89"/>
      <c r="E176" s="89"/>
      <c r="F176" s="89"/>
      <c r="G176" s="89"/>
      <c r="H176" s="96"/>
      <c r="I176" s="89"/>
    </row>
    <row r="177" spans="1:9" x14ac:dyDescent="0.25">
      <c r="A177" s="89"/>
      <c r="B177" s="89"/>
      <c r="C177" s="89"/>
      <c r="D177" s="89"/>
      <c r="E177" s="89"/>
      <c r="F177" s="89"/>
      <c r="G177" s="89"/>
      <c r="H177" s="96"/>
      <c r="I177" s="89"/>
    </row>
    <row r="178" spans="1:9" x14ac:dyDescent="0.25">
      <c r="A178" s="89"/>
      <c r="B178" s="89"/>
      <c r="C178" s="89"/>
      <c r="D178" s="89"/>
      <c r="E178" s="89"/>
      <c r="F178" s="89"/>
      <c r="G178" s="89"/>
      <c r="H178" s="96"/>
      <c r="I178" s="89"/>
    </row>
    <row r="179" spans="1:9" x14ac:dyDescent="0.25">
      <c r="A179" s="89"/>
      <c r="B179" s="89"/>
      <c r="C179" s="89"/>
      <c r="D179" s="89"/>
      <c r="E179" s="89"/>
      <c r="F179" s="89"/>
      <c r="G179" s="89"/>
      <c r="H179" s="96"/>
      <c r="I179" s="89"/>
    </row>
    <row r="180" spans="1:9" x14ac:dyDescent="0.25">
      <c r="A180" s="89"/>
      <c r="B180" s="89"/>
      <c r="C180" s="89"/>
      <c r="D180" s="89"/>
      <c r="E180" s="89"/>
      <c r="F180" s="89"/>
      <c r="G180" s="89"/>
      <c r="H180" s="96"/>
      <c r="I180" s="89"/>
    </row>
    <row r="181" spans="1:9" x14ac:dyDescent="0.25">
      <c r="A181" s="89"/>
      <c r="B181" s="89"/>
      <c r="C181" s="89"/>
      <c r="D181" s="89"/>
      <c r="E181" s="89"/>
      <c r="F181" s="89"/>
      <c r="G181" s="89"/>
      <c r="H181" s="96"/>
      <c r="I181" s="89"/>
    </row>
    <row r="182" spans="1:9" x14ac:dyDescent="0.25">
      <c r="A182" s="89"/>
      <c r="B182" s="89"/>
      <c r="C182" s="89"/>
      <c r="D182" s="89"/>
      <c r="E182" s="89"/>
      <c r="F182" s="89"/>
      <c r="G182" s="89"/>
      <c r="H182" s="96"/>
      <c r="I182" s="89"/>
    </row>
    <row r="183" spans="1:9" x14ac:dyDescent="0.25">
      <c r="A183" s="89"/>
      <c r="B183" s="89"/>
      <c r="C183" s="89"/>
      <c r="D183" s="89"/>
      <c r="E183" s="89"/>
      <c r="F183" s="89"/>
      <c r="G183" s="89"/>
      <c r="H183" s="96"/>
      <c r="I183" s="89"/>
    </row>
    <row r="184" spans="1:9" x14ac:dyDescent="0.25">
      <c r="A184" s="89"/>
      <c r="B184" s="89"/>
      <c r="C184" s="89"/>
      <c r="D184" s="89"/>
      <c r="E184" s="89"/>
      <c r="F184" s="89"/>
      <c r="G184" s="89"/>
      <c r="H184" s="96"/>
      <c r="I184" s="89"/>
    </row>
    <row r="185" spans="1:9" x14ac:dyDescent="0.25">
      <c r="A185" s="89"/>
      <c r="B185" s="89"/>
      <c r="C185" s="89"/>
      <c r="D185" s="89"/>
      <c r="E185" s="89"/>
      <c r="F185" s="89"/>
      <c r="G185" s="89"/>
      <c r="H185" s="96"/>
      <c r="I185" s="89"/>
    </row>
    <row r="186" spans="1:9" x14ac:dyDescent="0.25">
      <c r="A186" s="89"/>
      <c r="B186" s="89"/>
      <c r="C186" s="89"/>
      <c r="D186" s="89"/>
      <c r="E186" s="89"/>
      <c r="F186" s="89"/>
      <c r="G186" s="89"/>
      <c r="H186" s="96"/>
      <c r="I186" s="89"/>
    </row>
    <row r="187" spans="1:9" x14ac:dyDescent="0.25">
      <c r="A187" s="89"/>
      <c r="B187" s="89"/>
      <c r="C187" s="89"/>
      <c r="D187" s="89"/>
      <c r="E187" s="89"/>
      <c r="F187" s="89"/>
      <c r="G187" s="89"/>
      <c r="H187" s="96"/>
      <c r="I187" s="89"/>
    </row>
    <row r="188" spans="1:9" x14ac:dyDescent="0.25">
      <c r="A188" s="89"/>
      <c r="B188" s="89"/>
      <c r="C188" s="89"/>
      <c r="D188" s="89"/>
      <c r="E188" s="89"/>
      <c r="F188" s="89"/>
      <c r="G188" s="89"/>
      <c r="H188" s="96"/>
      <c r="I188" s="89"/>
    </row>
    <row r="189" spans="1:9" x14ac:dyDescent="0.25">
      <c r="A189" s="89"/>
      <c r="B189" s="89"/>
      <c r="C189" s="89"/>
      <c r="D189" s="89"/>
      <c r="E189" s="89"/>
      <c r="F189" s="89"/>
      <c r="G189" s="89"/>
      <c r="H189" s="96"/>
      <c r="I189" s="89"/>
    </row>
    <row r="190" spans="1:9" x14ac:dyDescent="0.25">
      <c r="A190" s="89"/>
      <c r="B190" s="89"/>
      <c r="C190" s="89"/>
      <c r="D190" s="89"/>
      <c r="E190" s="89"/>
      <c r="F190" s="89"/>
      <c r="G190" s="89"/>
      <c r="H190" s="96"/>
      <c r="I190" s="89"/>
    </row>
    <row r="191" spans="1:9" x14ac:dyDescent="0.25">
      <c r="A191" s="89"/>
      <c r="B191" s="89"/>
      <c r="C191" s="89"/>
      <c r="D191" s="89"/>
      <c r="E191" s="89"/>
      <c r="F191" s="89"/>
      <c r="G191" s="89"/>
      <c r="H191" s="96"/>
      <c r="I191" s="89"/>
    </row>
    <row r="192" spans="1:9" x14ac:dyDescent="0.25">
      <c r="A192" s="89"/>
      <c r="B192" s="89"/>
      <c r="C192" s="89"/>
      <c r="D192" s="89"/>
      <c r="E192" s="89"/>
      <c r="F192" s="89"/>
      <c r="G192" s="89"/>
      <c r="H192" s="96"/>
      <c r="I192" s="89"/>
    </row>
    <row r="193" spans="1:9" x14ac:dyDescent="0.25">
      <c r="A193" s="89"/>
      <c r="B193" s="89"/>
      <c r="C193" s="89"/>
      <c r="D193" s="89"/>
      <c r="E193" s="89"/>
      <c r="F193" s="89"/>
      <c r="G193" s="89"/>
      <c r="H193" s="96"/>
      <c r="I193" s="89"/>
    </row>
    <row r="194" spans="1:9" x14ac:dyDescent="0.25">
      <c r="A194" s="89"/>
      <c r="B194" s="89"/>
      <c r="C194" s="89"/>
      <c r="D194" s="89"/>
      <c r="E194" s="89"/>
      <c r="F194" s="89"/>
      <c r="G194" s="89"/>
      <c r="H194" s="96"/>
      <c r="I194" s="89"/>
    </row>
    <row r="195" spans="1:9" x14ac:dyDescent="0.25">
      <c r="A195" s="89"/>
      <c r="B195" s="89"/>
      <c r="C195" s="89"/>
      <c r="D195" s="89"/>
      <c r="E195" s="89"/>
      <c r="F195" s="89"/>
      <c r="G195" s="89"/>
      <c r="H195" s="96"/>
      <c r="I195" s="89"/>
    </row>
    <row r="196" spans="1:9" x14ac:dyDescent="0.25">
      <c r="A196" s="89"/>
      <c r="B196" s="89"/>
      <c r="C196" s="89"/>
      <c r="D196" s="89"/>
      <c r="E196" s="89"/>
      <c r="F196" s="89"/>
      <c r="G196" s="89"/>
      <c r="H196" s="96"/>
      <c r="I196" s="89"/>
    </row>
    <row r="197" spans="1:9" x14ac:dyDescent="0.25">
      <c r="A197" s="89"/>
      <c r="B197" s="89"/>
      <c r="C197" s="89"/>
      <c r="D197" s="89"/>
      <c r="E197" s="89"/>
      <c r="F197" s="89"/>
      <c r="G197" s="89"/>
      <c r="H197" s="96"/>
      <c r="I197" s="89"/>
    </row>
    <row r="198" spans="1:9" x14ac:dyDescent="0.25">
      <c r="A198" s="89"/>
      <c r="B198" s="89"/>
      <c r="C198" s="89"/>
      <c r="D198" s="89"/>
      <c r="E198" s="89"/>
      <c r="F198" s="89"/>
      <c r="G198" s="89"/>
      <c r="H198" s="96"/>
      <c r="I198" s="89"/>
    </row>
    <row r="199" spans="1:9" x14ac:dyDescent="0.25">
      <c r="A199" s="89"/>
      <c r="B199" s="89"/>
      <c r="C199" s="89"/>
      <c r="D199" s="89"/>
      <c r="E199" s="89"/>
      <c r="F199" s="89"/>
      <c r="G199" s="89"/>
      <c r="H199" s="96"/>
      <c r="I199" s="89"/>
    </row>
    <row r="200" spans="1:9" x14ac:dyDescent="0.25">
      <c r="A200" s="89"/>
      <c r="B200" s="89"/>
      <c r="C200" s="89"/>
      <c r="D200" s="89"/>
      <c r="E200" s="89"/>
      <c r="F200" s="89"/>
      <c r="G200" s="89"/>
      <c r="H200" s="96"/>
      <c r="I200" s="89"/>
    </row>
    <row r="201" spans="1:9" x14ac:dyDescent="0.25">
      <c r="A201" s="89"/>
      <c r="B201" s="89"/>
      <c r="C201" s="89"/>
      <c r="D201" s="89"/>
      <c r="E201" s="89"/>
      <c r="F201" s="89"/>
      <c r="G201" s="89"/>
      <c r="H201" s="96"/>
      <c r="I201" s="89"/>
    </row>
    <row r="202" spans="1:9" x14ac:dyDescent="0.25">
      <c r="A202" s="89"/>
      <c r="B202" s="89"/>
      <c r="C202" s="89"/>
      <c r="D202" s="89"/>
      <c r="E202" s="89"/>
      <c r="F202" s="89"/>
      <c r="G202" s="89"/>
      <c r="H202" s="96"/>
      <c r="I202" s="89"/>
    </row>
    <row r="203" spans="1:9" x14ac:dyDescent="0.25">
      <c r="A203" s="89"/>
      <c r="B203" s="89"/>
      <c r="C203" s="89"/>
      <c r="D203" s="89"/>
      <c r="E203" s="89"/>
      <c r="F203" s="89"/>
      <c r="G203" s="89"/>
      <c r="H203" s="96"/>
      <c r="I203" s="89"/>
    </row>
    <row r="204" spans="1:9" x14ac:dyDescent="0.25">
      <c r="A204" s="89"/>
      <c r="B204" s="89"/>
      <c r="C204" s="89"/>
      <c r="D204" s="89"/>
      <c r="E204" s="89"/>
      <c r="F204" s="89"/>
      <c r="G204" s="89"/>
      <c r="H204" s="96"/>
      <c r="I204" s="89"/>
    </row>
    <row r="205" spans="1:9" x14ac:dyDescent="0.25">
      <c r="A205" s="89"/>
      <c r="B205" s="89"/>
      <c r="C205" s="89"/>
      <c r="D205" s="89"/>
      <c r="E205" s="89"/>
      <c r="F205" s="89"/>
      <c r="G205" s="89"/>
      <c r="H205" s="96"/>
      <c r="I205" s="89"/>
    </row>
    <row r="206" spans="1:9" x14ac:dyDescent="0.25">
      <c r="A206" s="89"/>
      <c r="B206" s="89"/>
      <c r="C206" s="89"/>
      <c r="D206" s="89"/>
      <c r="E206" s="89"/>
      <c r="F206" s="89"/>
      <c r="G206" s="89"/>
      <c r="H206" s="96"/>
      <c r="I206" s="89"/>
    </row>
    <row r="207" spans="1:9" x14ac:dyDescent="0.25">
      <c r="A207" s="89"/>
      <c r="B207" s="89"/>
      <c r="C207" s="89"/>
      <c r="D207" s="89"/>
      <c r="E207" s="89"/>
      <c r="F207" s="89"/>
      <c r="G207" s="89"/>
      <c r="H207" s="96"/>
      <c r="I207" s="89"/>
    </row>
    <row r="208" spans="1:9" x14ac:dyDescent="0.25">
      <c r="A208" s="89"/>
      <c r="B208" s="89"/>
      <c r="C208" s="89"/>
      <c r="D208" s="89"/>
      <c r="E208" s="89"/>
      <c r="F208" s="89"/>
      <c r="G208" s="89"/>
      <c r="H208" s="96"/>
      <c r="I208" s="89"/>
    </row>
    <row r="209" spans="1:9" x14ac:dyDescent="0.25">
      <c r="A209" s="89"/>
      <c r="B209" s="89"/>
      <c r="C209" s="89"/>
      <c r="D209" s="89"/>
      <c r="E209" s="89"/>
      <c r="F209" s="89"/>
      <c r="G209" s="89"/>
      <c r="H209" s="96"/>
      <c r="I209" s="89"/>
    </row>
    <row r="210" spans="1:9" x14ac:dyDescent="0.25">
      <c r="A210" s="89"/>
      <c r="B210" s="89"/>
      <c r="C210" s="89"/>
      <c r="D210" s="89"/>
      <c r="E210" s="89"/>
      <c r="F210" s="89"/>
      <c r="G210" s="89"/>
      <c r="H210" s="96"/>
      <c r="I210" s="89"/>
    </row>
    <row r="211" spans="1:9" x14ac:dyDescent="0.25">
      <c r="A211" s="89"/>
      <c r="B211" s="89"/>
      <c r="C211" s="89"/>
      <c r="D211" s="89"/>
      <c r="E211" s="89"/>
      <c r="F211" s="89"/>
      <c r="G211" s="89"/>
      <c r="H211" s="96"/>
      <c r="I211" s="89"/>
    </row>
    <row r="212" spans="1:9" x14ac:dyDescent="0.25">
      <c r="A212" s="89"/>
      <c r="B212" s="89"/>
      <c r="C212" s="89"/>
      <c r="D212" s="89"/>
      <c r="E212" s="89"/>
      <c r="F212" s="89"/>
      <c r="G212" s="89"/>
      <c r="H212" s="96"/>
      <c r="I212" s="89"/>
    </row>
    <row r="213" spans="1:9" x14ac:dyDescent="0.25">
      <c r="A213" s="89"/>
      <c r="B213" s="89"/>
      <c r="C213" s="89"/>
      <c r="D213" s="89"/>
      <c r="E213" s="89"/>
      <c r="F213" s="89"/>
      <c r="G213" s="89"/>
      <c r="H213" s="96"/>
      <c r="I213" s="89"/>
    </row>
    <row r="214" spans="1:9" x14ac:dyDescent="0.25">
      <c r="A214" s="89"/>
      <c r="B214" s="89"/>
      <c r="C214" s="89"/>
      <c r="D214" s="89"/>
      <c r="E214" s="89"/>
      <c r="F214" s="89"/>
      <c r="G214" s="89"/>
      <c r="H214" s="96"/>
      <c r="I214" s="89"/>
    </row>
    <row r="215" spans="1:9" x14ac:dyDescent="0.25">
      <c r="A215" s="89"/>
      <c r="B215" s="89"/>
      <c r="C215" s="89"/>
      <c r="D215" s="89"/>
      <c r="E215" s="89"/>
      <c r="F215" s="89"/>
      <c r="G215" s="89"/>
      <c r="H215" s="96"/>
      <c r="I215" s="89"/>
    </row>
    <row r="216" spans="1:9" x14ac:dyDescent="0.25">
      <c r="A216" s="89"/>
      <c r="B216" s="89"/>
      <c r="C216" s="89"/>
      <c r="D216" s="89"/>
      <c r="E216" s="89"/>
      <c r="F216" s="89"/>
      <c r="G216" s="89"/>
      <c r="H216" s="96"/>
      <c r="I216" s="89"/>
    </row>
    <row r="217" spans="1:9" x14ac:dyDescent="0.25">
      <c r="A217" s="89"/>
      <c r="B217" s="89"/>
      <c r="C217" s="89"/>
      <c r="D217" s="89"/>
      <c r="E217" s="89"/>
      <c r="F217" s="89"/>
      <c r="G217" s="89"/>
      <c r="H217" s="96"/>
      <c r="I217" s="89"/>
    </row>
    <row r="218" spans="1:9" x14ac:dyDescent="0.25">
      <c r="A218" s="89"/>
      <c r="B218" s="89"/>
      <c r="C218" s="89"/>
      <c r="D218" s="89"/>
      <c r="E218" s="89"/>
      <c r="F218" s="89"/>
      <c r="G218" s="89"/>
      <c r="H218" s="96"/>
      <c r="I218" s="89"/>
    </row>
    <row r="219" spans="1:9" x14ac:dyDescent="0.25">
      <c r="A219" s="89"/>
      <c r="B219" s="89"/>
      <c r="C219" s="89"/>
      <c r="D219" s="89"/>
      <c r="E219" s="89"/>
      <c r="F219" s="89"/>
      <c r="G219" s="89"/>
      <c r="H219" s="96"/>
      <c r="I219" s="89"/>
    </row>
    <row r="220" spans="1:9" x14ac:dyDescent="0.25">
      <c r="A220" s="89"/>
      <c r="B220" s="89"/>
      <c r="C220" s="89"/>
      <c r="D220" s="89"/>
      <c r="E220" s="89"/>
      <c r="F220" s="89"/>
      <c r="G220" s="89"/>
      <c r="H220" s="96"/>
      <c r="I220" s="89"/>
    </row>
    <row r="221" spans="1:9" x14ac:dyDescent="0.25">
      <c r="A221" s="89"/>
      <c r="B221" s="89"/>
      <c r="C221" s="89"/>
      <c r="D221" s="89"/>
      <c r="E221" s="89"/>
      <c r="F221" s="89"/>
      <c r="G221" s="89"/>
      <c r="H221" s="96"/>
      <c r="I221" s="89"/>
    </row>
    <row r="222" spans="1:9" x14ac:dyDescent="0.25">
      <c r="A222" s="89"/>
      <c r="B222" s="89"/>
      <c r="C222" s="89"/>
      <c r="D222" s="89"/>
      <c r="E222" s="89"/>
      <c r="F222" s="89"/>
      <c r="G222" s="89"/>
      <c r="H222" s="96"/>
      <c r="I222" s="89"/>
    </row>
    <row r="223" spans="1:9" x14ac:dyDescent="0.25">
      <c r="A223" s="89"/>
      <c r="B223" s="89"/>
      <c r="C223" s="89"/>
      <c r="D223" s="89"/>
      <c r="E223" s="89"/>
      <c r="F223" s="89"/>
      <c r="G223" s="89"/>
      <c r="H223" s="96"/>
      <c r="I223" s="89"/>
    </row>
    <row r="224" spans="1:9" x14ac:dyDescent="0.25">
      <c r="A224" s="89"/>
      <c r="B224" s="89"/>
      <c r="C224" s="89"/>
      <c r="D224" s="89"/>
      <c r="E224" s="89"/>
      <c r="F224" s="89"/>
      <c r="G224" s="89"/>
      <c r="H224" s="96"/>
      <c r="I224" s="89"/>
    </row>
    <row r="225" spans="1:9" x14ac:dyDescent="0.25">
      <c r="A225" s="89"/>
      <c r="B225" s="89"/>
      <c r="C225" s="89"/>
      <c r="D225" s="89"/>
      <c r="E225" s="89"/>
      <c r="F225" s="89"/>
      <c r="G225" s="89"/>
      <c r="H225" s="96"/>
      <c r="I225" s="89"/>
    </row>
    <row r="226" spans="1:9" x14ac:dyDescent="0.25">
      <c r="A226" s="89"/>
      <c r="B226" s="89"/>
      <c r="C226" s="89"/>
      <c r="D226" s="89"/>
      <c r="E226" s="89"/>
      <c r="F226" s="89"/>
      <c r="G226" s="89"/>
      <c r="H226" s="96"/>
      <c r="I226" s="89"/>
    </row>
    <row r="227" spans="1:9" x14ac:dyDescent="0.25">
      <c r="A227" s="89"/>
      <c r="B227" s="89"/>
      <c r="C227" s="89"/>
      <c r="D227" s="89"/>
      <c r="E227" s="89"/>
      <c r="F227" s="89"/>
      <c r="G227" s="89"/>
      <c r="H227" s="96"/>
      <c r="I227" s="89"/>
    </row>
    <row r="228" spans="1:9" x14ac:dyDescent="0.25">
      <c r="A228" s="89"/>
      <c r="B228" s="89"/>
      <c r="C228" s="89"/>
      <c r="D228" s="89"/>
      <c r="E228" s="89"/>
      <c r="F228" s="89"/>
      <c r="G228" s="89"/>
      <c r="H228" s="96"/>
      <c r="I228" s="89"/>
    </row>
    <row r="229" spans="1:9" x14ac:dyDescent="0.25">
      <c r="A229" s="89"/>
      <c r="B229" s="89"/>
      <c r="C229" s="89"/>
      <c r="D229" s="89"/>
      <c r="E229" s="89"/>
      <c r="F229" s="89"/>
      <c r="G229" s="89"/>
      <c r="H229" s="96"/>
      <c r="I229" s="89"/>
    </row>
    <row r="230" spans="1:9" x14ac:dyDescent="0.25">
      <c r="A230" s="89"/>
      <c r="B230" s="89"/>
      <c r="C230" s="89"/>
      <c r="D230" s="89"/>
      <c r="E230" s="89"/>
      <c r="F230" s="89"/>
      <c r="G230" s="89"/>
      <c r="H230" s="96"/>
      <c r="I230" s="89"/>
    </row>
    <row r="231" spans="1:9" x14ac:dyDescent="0.25">
      <c r="A231" s="89"/>
      <c r="B231" s="89"/>
      <c r="C231" s="89"/>
      <c r="D231" s="89"/>
      <c r="E231" s="89"/>
      <c r="F231" s="89"/>
      <c r="G231" s="89"/>
      <c r="H231" s="96"/>
      <c r="I231" s="89"/>
    </row>
    <row r="232" spans="1:9" x14ac:dyDescent="0.25">
      <c r="A232" s="89"/>
      <c r="B232" s="89"/>
      <c r="C232" s="89"/>
      <c r="D232" s="89"/>
      <c r="E232" s="89"/>
      <c r="F232" s="89"/>
      <c r="G232" s="89"/>
      <c r="H232" s="96"/>
      <c r="I232" s="89"/>
    </row>
    <row r="233" spans="1:9" x14ac:dyDescent="0.25">
      <c r="A233" s="89"/>
      <c r="B233" s="89"/>
      <c r="C233" s="89"/>
      <c r="D233" s="89"/>
      <c r="E233" s="89"/>
      <c r="F233" s="89"/>
      <c r="G233" s="89"/>
      <c r="H233" s="96"/>
      <c r="I233" s="89"/>
    </row>
    <row r="234" spans="1:9" x14ac:dyDescent="0.25">
      <c r="A234" s="89"/>
      <c r="B234" s="89"/>
      <c r="C234" s="89"/>
      <c r="D234" s="89"/>
      <c r="E234" s="89"/>
      <c r="F234" s="89"/>
      <c r="G234" s="89"/>
      <c r="H234" s="96"/>
      <c r="I234" s="89"/>
    </row>
    <row r="235" spans="1:9" x14ac:dyDescent="0.25">
      <c r="A235" s="89"/>
      <c r="B235" s="89"/>
      <c r="C235" s="89"/>
      <c r="D235" s="89"/>
      <c r="E235" s="89"/>
      <c r="F235" s="89"/>
      <c r="G235" s="89"/>
      <c r="H235" s="96"/>
      <c r="I235" s="89"/>
    </row>
    <row r="236" spans="1:9" x14ac:dyDescent="0.25">
      <c r="A236" s="89"/>
      <c r="B236" s="89"/>
      <c r="C236" s="89"/>
      <c r="D236" s="89"/>
      <c r="E236" s="89"/>
      <c r="F236" s="89"/>
      <c r="G236" s="89"/>
      <c r="H236" s="96"/>
      <c r="I236" s="89"/>
    </row>
    <row r="237" spans="1:9" x14ac:dyDescent="0.25">
      <c r="A237" s="89"/>
      <c r="B237" s="89"/>
      <c r="C237" s="89"/>
      <c r="D237" s="89"/>
      <c r="E237" s="89"/>
      <c r="F237" s="89"/>
      <c r="G237" s="89"/>
      <c r="H237" s="96"/>
      <c r="I237" s="89"/>
    </row>
    <row r="238" spans="1:9" x14ac:dyDescent="0.25">
      <c r="A238" s="89"/>
      <c r="B238" s="89"/>
      <c r="C238" s="89"/>
      <c r="D238" s="89"/>
      <c r="E238" s="89"/>
      <c r="F238" s="89"/>
      <c r="G238" s="89"/>
      <c r="H238" s="96"/>
      <c r="I238" s="89"/>
    </row>
    <row r="239" spans="1:9" x14ac:dyDescent="0.25">
      <c r="A239" s="89"/>
      <c r="B239" s="89"/>
      <c r="C239" s="89"/>
      <c r="D239" s="89"/>
      <c r="E239" s="89"/>
      <c r="F239" s="89"/>
      <c r="G239" s="89"/>
      <c r="H239" s="96"/>
      <c r="I239" s="89"/>
    </row>
    <row r="240" spans="1:9" x14ac:dyDescent="0.25">
      <c r="A240" s="89"/>
      <c r="B240" s="89"/>
      <c r="C240" s="89"/>
      <c r="D240" s="89"/>
      <c r="E240" s="89"/>
      <c r="F240" s="89"/>
      <c r="G240" s="89"/>
      <c r="H240" s="96"/>
      <c r="I240" s="89"/>
    </row>
    <row r="241" spans="1:9" x14ac:dyDescent="0.25">
      <c r="A241" s="89"/>
      <c r="B241" s="89"/>
      <c r="C241" s="89"/>
      <c r="D241" s="89"/>
      <c r="E241" s="89"/>
      <c r="F241" s="89"/>
      <c r="G241" s="89"/>
      <c r="H241" s="96"/>
      <c r="I241" s="89"/>
    </row>
    <row r="242" spans="1:9" x14ac:dyDescent="0.25">
      <c r="A242" s="89"/>
      <c r="B242" s="89"/>
      <c r="C242" s="89"/>
      <c r="D242" s="89"/>
      <c r="E242" s="89"/>
      <c r="F242" s="89"/>
      <c r="G242" s="89"/>
      <c r="H242" s="96"/>
      <c r="I242" s="89"/>
    </row>
    <row r="243" spans="1:9" x14ac:dyDescent="0.25">
      <c r="A243" s="89"/>
      <c r="B243" s="89"/>
      <c r="C243" s="89"/>
      <c r="D243" s="89"/>
      <c r="E243" s="89"/>
      <c r="F243" s="89"/>
      <c r="G243" s="89"/>
      <c r="H243" s="96"/>
      <c r="I243" s="89"/>
    </row>
    <row r="244" spans="1:9" x14ac:dyDescent="0.25">
      <c r="A244" s="89"/>
      <c r="B244" s="89"/>
      <c r="C244" s="89"/>
      <c r="D244" s="89"/>
      <c r="E244" s="89"/>
      <c r="F244" s="89"/>
      <c r="G244" s="89"/>
      <c r="H244" s="96"/>
      <c r="I244" s="89"/>
    </row>
  </sheetData>
  <mergeCells count="10">
    <mergeCell ref="C23:F23"/>
    <mergeCell ref="B29:F29"/>
    <mergeCell ref="A32:F32"/>
    <mergeCell ref="A33:F33"/>
    <mergeCell ref="A5:I5"/>
    <mergeCell ref="A6:I6"/>
    <mergeCell ref="A11:F11"/>
    <mergeCell ref="B18:F18"/>
    <mergeCell ref="C19:F19"/>
    <mergeCell ref="B22:F22"/>
  </mergeCells>
  <pageMargins left="0.95" right="0.7" top="1" bottom="0.5" header="0.3" footer="0.3"/>
  <pageSetup paperSize="9" scale="90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workbookViewId="0">
      <selection activeCell="H36" sqref="H36"/>
    </sheetView>
  </sheetViews>
  <sheetFormatPr defaultRowHeight="15" x14ac:dyDescent="0.25"/>
  <cols>
    <col min="1" max="1" width="5.7109375" style="4" customWidth="1"/>
    <col min="2" max="2" width="14.140625" style="4" customWidth="1"/>
    <col min="3" max="3" width="16" style="4" customWidth="1"/>
    <col min="4" max="4" width="16.7109375" style="4" customWidth="1"/>
    <col min="5" max="5" width="9" style="4" customWidth="1"/>
    <col min="6" max="6" width="8.42578125" style="4" customWidth="1"/>
    <col min="7" max="7" width="8" style="4" customWidth="1"/>
    <col min="8" max="8" width="27.140625" style="4" customWidth="1"/>
    <col min="9" max="9" width="9.140625" style="4"/>
    <col min="10" max="10" width="9.5703125" style="4" bestFit="1" customWidth="1"/>
    <col min="11" max="16384" width="9.140625" style="4"/>
  </cols>
  <sheetData>
    <row r="1" spans="1:9" s="2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s="2" customFormat="1" ht="15.75" x14ac:dyDescent="0.25">
      <c r="A2" s="1" t="s">
        <v>1</v>
      </c>
      <c r="B2" s="3"/>
      <c r="C2" s="3"/>
      <c r="D2" s="3"/>
      <c r="E2" s="3"/>
      <c r="F2" s="1"/>
      <c r="G2" s="1"/>
      <c r="H2" s="1"/>
    </row>
    <row r="3" spans="1:9" ht="10.5" customHeight="1" x14ac:dyDescent="0.25"/>
    <row r="4" spans="1:9" ht="11.25" customHeight="1" x14ac:dyDescent="0.25"/>
    <row r="5" spans="1:9" s="5" customFormat="1" ht="15" customHeight="1" x14ac:dyDescent="0.3">
      <c r="A5" s="104" t="s">
        <v>2</v>
      </c>
      <c r="B5" s="104"/>
      <c r="C5" s="104"/>
      <c r="D5" s="104"/>
      <c r="E5" s="104"/>
      <c r="F5" s="104"/>
      <c r="G5" s="104"/>
      <c r="H5" s="104"/>
    </row>
    <row r="6" spans="1:9" s="5" customFormat="1" ht="15" customHeight="1" x14ac:dyDescent="0.3">
      <c r="A6" s="105"/>
      <c r="B6" s="105"/>
      <c r="C6" s="105"/>
      <c r="D6" s="105"/>
      <c r="E6" s="105"/>
      <c r="F6" s="105"/>
      <c r="G6" s="105"/>
      <c r="H6" s="105"/>
    </row>
    <row r="7" spans="1:9" s="5" customFormat="1" ht="15" customHeight="1" x14ac:dyDescent="0.3">
      <c r="A7" s="20" t="s">
        <v>50</v>
      </c>
      <c r="C7" s="27" t="s">
        <v>55</v>
      </c>
      <c r="D7" s="20" t="s">
        <v>51</v>
      </c>
      <c r="E7" s="21">
        <v>2025</v>
      </c>
      <c r="F7" s="79"/>
      <c r="G7" s="79"/>
      <c r="H7" s="79"/>
    </row>
    <row r="8" spans="1:9" s="5" customFormat="1" ht="15" customHeight="1" x14ac:dyDescent="0.3">
      <c r="A8" s="22" t="s">
        <v>52</v>
      </c>
      <c r="C8" s="23" t="s">
        <v>56</v>
      </c>
      <c r="D8" s="24" t="s">
        <v>53</v>
      </c>
      <c r="E8" s="25">
        <v>2</v>
      </c>
      <c r="F8" s="79"/>
      <c r="G8" s="79"/>
      <c r="H8" s="79"/>
    </row>
    <row r="9" spans="1:9" s="5" customFormat="1" ht="15" customHeight="1" x14ac:dyDescent="0.3">
      <c r="A9" s="22" t="s">
        <v>54</v>
      </c>
      <c r="B9" s="23"/>
      <c r="C9" s="23"/>
      <c r="D9" s="24"/>
      <c r="E9" s="26"/>
      <c r="F9" s="79"/>
      <c r="G9" s="79"/>
      <c r="H9" s="79"/>
    </row>
    <row r="10" spans="1:9" s="5" customFormat="1" ht="15" customHeight="1" x14ac:dyDescent="0.3">
      <c r="A10" s="79"/>
      <c r="B10" s="79"/>
      <c r="C10" s="79"/>
      <c r="D10" s="79"/>
      <c r="E10" s="79"/>
      <c r="F10" s="79"/>
      <c r="G10" s="79"/>
      <c r="H10" s="79"/>
    </row>
    <row r="11" spans="1:9" s="5" customFormat="1" ht="17.25" customHeight="1" x14ac:dyDescent="0.25">
      <c r="A11" s="103" t="s">
        <v>91</v>
      </c>
      <c r="B11" s="103"/>
      <c r="C11" s="103"/>
      <c r="D11" s="103"/>
      <c r="E11" s="103"/>
      <c r="F11" s="103"/>
      <c r="G11" s="78"/>
      <c r="H11" s="11">
        <v>27805047.100000001</v>
      </c>
    </row>
    <row r="12" spans="1:9" s="5" customFormat="1" ht="20.25" customHeight="1" thickBot="1" x14ac:dyDescent="0.3">
      <c r="A12" s="78" t="s">
        <v>5</v>
      </c>
      <c r="B12" s="78" t="s">
        <v>4</v>
      </c>
      <c r="C12" s="78"/>
      <c r="D12" s="78"/>
      <c r="E12" s="78"/>
      <c r="F12" s="78"/>
      <c r="G12" s="78"/>
      <c r="H12" s="9">
        <v>13656765.789999999</v>
      </c>
    </row>
    <row r="13" spans="1:9" s="5" customFormat="1" ht="17.25" hidden="1" customHeight="1" thickBot="1" x14ac:dyDescent="0.3">
      <c r="A13" s="78"/>
      <c r="B13" s="78" t="s">
        <v>6</v>
      </c>
      <c r="C13" s="78"/>
      <c r="D13" s="78"/>
      <c r="E13" s="78"/>
      <c r="F13" s="78"/>
      <c r="G13" s="78"/>
      <c r="H13" s="9"/>
    </row>
    <row r="14" spans="1:9" s="5" customFormat="1" ht="19.5" customHeight="1" thickBot="1" x14ac:dyDescent="0.3">
      <c r="A14" s="78" t="s">
        <v>7</v>
      </c>
      <c r="B14" s="78"/>
      <c r="C14" s="78"/>
      <c r="D14" s="78"/>
      <c r="E14" s="78"/>
      <c r="F14" s="78"/>
      <c r="G14" s="78"/>
      <c r="H14" s="9">
        <f>+H12+H11+H13</f>
        <v>41461812.890000001</v>
      </c>
    </row>
    <row r="15" spans="1:9" s="5" customFormat="1" ht="19.5" customHeight="1" x14ac:dyDescent="0.25">
      <c r="A15" s="78"/>
      <c r="B15" s="78"/>
      <c r="C15" s="78"/>
      <c r="D15" s="78"/>
      <c r="E15" s="78"/>
      <c r="F15" s="78"/>
      <c r="G15" s="78"/>
      <c r="H15" s="11"/>
    </row>
    <row r="16" spans="1:9" s="5" customFormat="1" ht="15" customHeight="1" x14ac:dyDescent="0.25">
      <c r="A16" s="12" t="s">
        <v>8</v>
      </c>
      <c r="B16" s="12"/>
      <c r="C16" s="12"/>
      <c r="D16" s="12"/>
      <c r="E16" s="12"/>
      <c r="F16" s="12"/>
      <c r="G16" s="78"/>
      <c r="H16" s="13"/>
      <c r="I16" s="5" t="s">
        <v>9</v>
      </c>
    </row>
    <row r="17" spans="1:8" s="5" customFormat="1" ht="15" customHeight="1" x14ac:dyDescent="0.25">
      <c r="A17" s="12"/>
      <c r="B17" s="12"/>
      <c r="C17" s="12"/>
      <c r="D17" s="12"/>
      <c r="E17" s="12"/>
      <c r="F17" s="12"/>
      <c r="G17" s="78"/>
      <c r="H17" s="13"/>
    </row>
    <row r="18" spans="1:8" s="5" customFormat="1" ht="15" customHeight="1" x14ac:dyDescent="0.25">
      <c r="A18" s="78"/>
      <c r="B18" s="103" t="s">
        <v>10</v>
      </c>
      <c r="C18" s="103"/>
      <c r="D18" s="103"/>
      <c r="E18" s="103"/>
      <c r="F18" s="103"/>
      <c r="G18" s="78"/>
      <c r="H18" s="13"/>
    </row>
    <row r="19" spans="1:8" s="5" customFormat="1" ht="15" customHeight="1" thickBot="1" x14ac:dyDescent="0.3">
      <c r="A19" s="78"/>
      <c r="B19" s="78"/>
      <c r="C19" s="103" t="s">
        <v>11</v>
      </c>
      <c r="D19" s="103"/>
      <c r="E19" s="103"/>
      <c r="F19" s="103"/>
      <c r="G19" s="78"/>
      <c r="H19" s="9">
        <v>0</v>
      </c>
    </row>
    <row r="20" spans="1:8" s="5" customFormat="1" ht="15" customHeight="1" thickBot="1" x14ac:dyDescent="0.3">
      <c r="A20" s="78"/>
      <c r="B20" s="78"/>
      <c r="C20" s="78" t="s">
        <v>12</v>
      </c>
      <c r="D20" s="78"/>
      <c r="E20" s="78"/>
      <c r="F20" s="78"/>
      <c r="G20" s="78"/>
      <c r="H20" s="15">
        <f>SUM(H19)</f>
        <v>0</v>
      </c>
    </row>
    <row r="21" spans="1:8" s="5" customFormat="1" ht="15" customHeight="1" x14ac:dyDescent="0.25">
      <c r="A21" s="78"/>
      <c r="B21" s="78"/>
      <c r="C21" s="78"/>
      <c r="D21" s="78"/>
      <c r="E21" s="78"/>
      <c r="F21" s="78"/>
      <c r="G21" s="78"/>
      <c r="H21" s="11"/>
    </row>
    <row r="22" spans="1:8" s="5" customFormat="1" ht="15" customHeight="1" x14ac:dyDescent="0.25">
      <c r="A22" s="78"/>
      <c r="B22" s="103" t="s">
        <v>13</v>
      </c>
      <c r="C22" s="103"/>
      <c r="D22" s="103"/>
      <c r="E22" s="103"/>
      <c r="F22" s="103"/>
      <c r="G22" s="78"/>
      <c r="H22" s="13"/>
    </row>
    <row r="23" spans="1:8" s="5" customFormat="1" ht="15" hidden="1" customHeight="1" x14ac:dyDescent="0.25">
      <c r="A23" s="78"/>
      <c r="B23" s="78"/>
      <c r="C23" s="103" t="s">
        <v>14</v>
      </c>
      <c r="D23" s="103"/>
      <c r="E23" s="103"/>
      <c r="F23" s="103"/>
      <c r="G23" s="78"/>
      <c r="H23" s="13"/>
    </row>
    <row r="24" spans="1:8" s="5" customFormat="1" ht="15" customHeight="1" x14ac:dyDescent="0.25">
      <c r="A24" s="78"/>
      <c r="B24" s="78"/>
      <c r="C24" s="78" t="s">
        <v>15</v>
      </c>
      <c r="D24" s="78"/>
      <c r="E24" s="78"/>
      <c r="F24" s="78"/>
      <c r="G24" s="78"/>
      <c r="H24" s="13">
        <f>5414512+135000</f>
        <v>5549512</v>
      </c>
    </row>
    <row r="25" spans="1:8" s="5" customFormat="1" ht="15" hidden="1" customHeight="1" x14ac:dyDescent="0.25">
      <c r="A25" s="78"/>
      <c r="B25" s="78"/>
      <c r="C25" s="78" t="s">
        <v>16</v>
      </c>
      <c r="D25" s="78"/>
      <c r="E25" s="78"/>
      <c r="F25" s="78"/>
      <c r="G25" s="78"/>
      <c r="H25" s="13"/>
    </row>
    <row r="26" spans="1:8" s="5" customFormat="1" ht="15" customHeight="1" x14ac:dyDescent="0.25">
      <c r="A26" s="78"/>
      <c r="B26" s="78"/>
      <c r="C26" s="78" t="s">
        <v>17</v>
      </c>
      <c r="D26" s="78"/>
      <c r="E26" s="78"/>
      <c r="F26" s="78"/>
      <c r="G26" s="78"/>
      <c r="H26" s="13">
        <v>1848623</v>
      </c>
    </row>
    <row r="27" spans="1:8" s="5" customFormat="1" ht="15" hidden="1" customHeight="1" x14ac:dyDescent="0.25">
      <c r="A27" s="78"/>
      <c r="B27" s="78"/>
      <c r="C27" s="78" t="s">
        <v>18</v>
      </c>
      <c r="D27" s="78"/>
      <c r="E27" s="78"/>
      <c r="F27" s="78"/>
      <c r="G27" s="78"/>
      <c r="H27" s="13"/>
    </row>
    <row r="28" spans="1:8" s="5" customFormat="1" ht="16.5" customHeight="1" x14ac:dyDescent="0.25">
      <c r="A28" s="78"/>
      <c r="B28" s="78"/>
      <c r="C28" s="78" t="s">
        <v>19</v>
      </c>
      <c r="D28" s="78"/>
      <c r="E28" s="78"/>
      <c r="F28" s="78"/>
      <c r="G28" s="78"/>
      <c r="H28" s="13">
        <v>821316.94</v>
      </c>
    </row>
    <row r="29" spans="1:8" s="5" customFormat="1" ht="15" hidden="1" customHeight="1" x14ac:dyDescent="0.25">
      <c r="A29" s="78"/>
      <c r="B29" s="78"/>
      <c r="C29" s="78" t="s">
        <v>20</v>
      </c>
      <c r="D29" s="78"/>
      <c r="E29" s="78"/>
      <c r="F29" s="78"/>
      <c r="G29" s="78"/>
      <c r="H29" s="13"/>
    </row>
    <row r="30" spans="1:8" s="5" customFormat="1" ht="15" hidden="1" customHeight="1" x14ac:dyDescent="0.25">
      <c r="A30" s="78"/>
      <c r="B30" s="78"/>
      <c r="C30" s="78" t="s">
        <v>21</v>
      </c>
      <c r="D30" s="78"/>
      <c r="E30" s="78"/>
      <c r="F30" s="78"/>
      <c r="G30" s="78"/>
      <c r="H30" s="13"/>
    </row>
    <row r="31" spans="1:8" s="5" customFormat="1" ht="15" hidden="1" customHeight="1" x14ac:dyDescent="0.25">
      <c r="A31" s="78"/>
      <c r="B31" s="78"/>
      <c r="C31" s="78" t="s">
        <v>22</v>
      </c>
      <c r="D31" s="78"/>
      <c r="E31" s="78"/>
      <c r="F31" s="78"/>
      <c r="G31" s="78"/>
      <c r="H31" s="13"/>
    </row>
    <row r="32" spans="1:8" s="5" customFormat="1" ht="15" hidden="1" customHeight="1" x14ac:dyDescent="0.25">
      <c r="A32" s="78"/>
      <c r="B32" s="78"/>
      <c r="C32" s="78" t="s">
        <v>23</v>
      </c>
      <c r="D32" s="78"/>
      <c r="E32" s="78"/>
      <c r="F32" s="78"/>
      <c r="G32" s="78"/>
      <c r="H32" s="13"/>
    </row>
    <row r="33" spans="1:10" s="5" customFormat="1" ht="15.75" hidden="1" customHeight="1" x14ac:dyDescent="0.25">
      <c r="A33" s="78"/>
      <c r="B33" s="78"/>
      <c r="C33" s="77" t="s">
        <v>24</v>
      </c>
      <c r="D33" s="77"/>
      <c r="E33" s="77"/>
      <c r="F33" s="77"/>
      <c r="G33" s="77"/>
      <c r="H33" s="13"/>
    </row>
    <row r="34" spans="1:10" s="5" customFormat="1" ht="15.75" hidden="1" customHeight="1" x14ac:dyDescent="0.25">
      <c r="A34" s="78"/>
      <c r="B34" s="78"/>
      <c r="C34" s="77" t="s">
        <v>25</v>
      </c>
      <c r="D34" s="77"/>
      <c r="E34" s="77"/>
      <c r="F34" s="77"/>
      <c r="G34" s="77"/>
      <c r="H34" s="13"/>
    </row>
    <row r="35" spans="1:10" s="5" customFormat="1" ht="15" hidden="1" customHeight="1" x14ac:dyDescent="0.25">
      <c r="A35" s="78"/>
      <c r="B35" s="78"/>
      <c r="C35" s="77" t="s">
        <v>45</v>
      </c>
      <c r="D35" s="77"/>
      <c r="E35" s="77"/>
      <c r="F35" s="77"/>
      <c r="G35" s="77"/>
      <c r="H35" s="13"/>
    </row>
    <row r="36" spans="1:10" s="5" customFormat="1" ht="18.75" customHeight="1" thickBot="1" x14ac:dyDescent="0.3">
      <c r="A36" s="78"/>
      <c r="B36" s="78"/>
      <c r="C36" s="103" t="s">
        <v>26</v>
      </c>
      <c r="D36" s="103"/>
      <c r="E36" s="103"/>
      <c r="F36" s="103"/>
      <c r="G36" s="78"/>
      <c r="H36" s="13">
        <f>530000+1185000+267000</f>
        <v>1982000</v>
      </c>
    </row>
    <row r="37" spans="1:10" s="5" customFormat="1" ht="19.5" customHeight="1" thickBot="1" x14ac:dyDescent="0.3">
      <c r="A37" s="78"/>
      <c r="B37" s="78"/>
      <c r="C37" s="78" t="s">
        <v>12</v>
      </c>
      <c r="D37" s="78"/>
      <c r="E37" s="78"/>
      <c r="F37" s="78"/>
      <c r="G37" s="78"/>
      <c r="H37" s="15">
        <f>SUM(H23:H36)</f>
        <v>10201451.939999999</v>
      </c>
    </row>
    <row r="38" spans="1:10" s="5" customFormat="1" ht="15" customHeight="1" x14ac:dyDescent="0.25">
      <c r="A38" s="78"/>
      <c r="B38" s="78"/>
      <c r="C38" s="78"/>
      <c r="D38" s="78"/>
      <c r="E38" s="78"/>
      <c r="F38" s="78"/>
      <c r="G38" s="78"/>
      <c r="H38" s="11"/>
    </row>
    <row r="39" spans="1:10" s="5" customFormat="1" ht="15" customHeight="1" thickBot="1" x14ac:dyDescent="0.3">
      <c r="A39" s="78"/>
      <c r="B39" s="106" t="s">
        <v>27</v>
      </c>
      <c r="C39" s="106"/>
      <c r="D39" s="106"/>
      <c r="E39" s="106"/>
      <c r="F39" s="106"/>
      <c r="G39" s="78"/>
      <c r="H39" s="11">
        <v>0</v>
      </c>
    </row>
    <row r="40" spans="1:10" s="5" customFormat="1" ht="15.75" hidden="1" customHeight="1" x14ac:dyDescent="0.25">
      <c r="A40" s="78"/>
      <c r="B40" s="77"/>
      <c r="C40" s="78" t="s">
        <v>28</v>
      </c>
      <c r="D40" s="77"/>
      <c r="E40" s="77"/>
      <c r="F40" s="77"/>
      <c r="G40" s="78"/>
      <c r="H40" s="11"/>
    </row>
    <row r="41" spans="1:10" s="5" customFormat="1" ht="15" hidden="1" customHeight="1" x14ac:dyDescent="0.25">
      <c r="A41" s="78"/>
      <c r="B41" s="77"/>
      <c r="C41" s="78" t="s">
        <v>29</v>
      </c>
      <c r="D41" s="78"/>
      <c r="E41" s="78"/>
      <c r="F41" s="78"/>
      <c r="G41" s="78"/>
      <c r="H41" s="11"/>
      <c r="J41" s="14"/>
    </row>
    <row r="42" spans="1:10" s="5" customFormat="1" ht="15" hidden="1" customHeight="1" x14ac:dyDescent="0.25">
      <c r="A42" s="78"/>
      <c r="B42" s="77"/>
      <c r="C42" s="78" t="s">
        <v>46</v>
      </c>
      <c r="D42" s="78"/>
      <c r="E42" s="78"/>
      <c r="F42" s="78"/>
      <c r="G42" s="78"/>
      <c r="H42" s="11"/>
    </row>
    <row r="43" spans="1:10" s="5" customFormat="1" ht="15" hidden="1" customHeight="1" x14ac:dyDescent="0.25">
      <c r="A43" s="78"/>
      <c r="B43" s="77"/>
      <c r="C43" s="77" t="s">
        <v>30</v>
      </c>
      <c r="D43" s="77"/>
      <c r="E43" s="77"/>
      <c r="F43" s="77"/>
      <c r="G43" s="78"/>
      <c r="H43" s="11"/>
    </row>
    <row r="44" spans="1:10" s="5" customFormat="1" ht="14.25" hidden="1" customHeight="1" thickBot="1" x14ac:dyDescent="0.3">
      <c r="A44" s="78"/>
      <c r="B44" s="77"/>
      <c r="C44" s="77"/>
      <c r="D44" s="77"/>
      <c r="E44" s="77"/>
      <c r="F44" s="77"/>
      <c r="G44" s="78"/>
      <c r="H44" s="11"/>
    </row>
    <row r="45" spans="1:10" s="5" customFormat="1" ht="15" hidden="1" customHeight="1" x14ac:dyDescent="0.25">
      <c r="A45" s="78"/>
      <c r="B45" s="77"/>
      <c r="C45" s="77" t="s">
        <v>31</v>
      </c>
      <c r="D45" s="77"/>
      <c r="E45" s="77"/>
      <c r="F45" s="77"/>
      <c r="G45" s="78"/>
      <c r="H45" s="11"/>
    </row>
    <row r="46" spans="1:10" s="5" customFormat="1" ht="15" hidden="1" customHeight="1" x14ac:dyDescent="0.25">
      <c r="A46" s="78"/>
      <c r="B46" s="77"/>
      <c r="C46" s="77" t="s">
        <v>32</v>
      </c>
      <c r="D46" s="77"/>
      <c r="E46" s="77"/>
      <c r="F46" s="77"/>
      <c r="G46" s="78"/>
      <c r="H46" s="11"/>
    </row>
    <row r="47" spans="1:10" s="5" customFormat="1" ht="16.5" hidden="1" customHeight="1" x14ac:dyDescent="0.25">
      <c r="A47" s="78"/>
      <c r="B47" s="77"/>
      <c r="C47" s="77" t="s">
        <v>33</v>
      </c>
      <c r="D47" s="77"/>
      <c r="E47" s="77"/>
      <c r="F47" s="77"/>
      <c r="G47" s="78"/>
      <c r="H47" s="11"/>
    </row>
    <row r="48" spans="1:10" s="5" customFormat="1" ht="15" hidden="1" customHeight="1" x14ac:dyDescent="0.25">
      <c r="A48" s="78"/>
      <c r="B48" s="77"/>
      <c r="C48" s="77" t="s">
        <v>34</v>
      </c>
      <c r="D48" s="77"/>
      <c r="E48" s="77"/>
      <c r="F48" s="77"/>
      <c r="G48" s="78"/>
      <c r="H48" s="11"/>
    </row>
    <row r="49" spans="1:8" s="5" customFormat="1" ht="15" hidden="1" customHeight="1" x14ac:dyDescent="0.25">
      <c r="A49" s="78"/>
      <c r="B49" s="77"/>
      <c r="C49" s="77" t="s">
        <v>35</v>
      </c>
      <c r="D49" s="77"/>
      <c r="E49" s="77"/>
      <c r="F49" s="77"/>
      <c r="G49" s="78"/>
      <c r="H49" s="11"/>
    </row>
    <row r="50" spans="1:8" s="5" customFormat="1" ht="15" hidden="1" customHeight="1" thickBot="1" x14ac:dyDescent="0.3">
      <c r="A50" s="78"/>
      <c r="B50" s="77"/>
      <c r="C50" s="77" t="s">
        <v>36</v>
      </c>
      <c r="D50" s="77"/>
      <c r="E50" s="77"/>
      <c r="F50" s="77"/>
      <c r="G50" s="78"/>
      <c r="H50" s="9"/>
    </row>
    <row r="51" spans="1:8" s="5" customFormat="1" ht="17.25" customHeight="1" thickBot="1" x14ac:dyDescent="0.3">
      <c r="A51" s="78"/>
      <c r="B51" s="78"/>
      <c r="C51" s="78" t="s">
        <v>12</v>
      </c>
      <c r="D51" s="78"/>
      <c r="E51" s="78"/>
      <c r="F51" s="78"/>
      <c r="G51" s="78"/>
      <c r="H51" s="15">
        <f>SUM(H40:H50)</f>
        <v>0</v>
      </c>
    </row>
    <row r="52" spans="1:8" s="5" customFormat="1" ht="15" customHeight="1" x14ac:dyDescent="0.25">
      <c r="A52" s="78"/>
      <c r="B52" s="78"/>
      <c r="C52" s="78"/>
      <c r="D52" s="78"/>
      <c r="E52" s="78"/>
      <c r="F52" s="78"/>
      <c r="G52" s="78"/>
      <c r="H52" s="11"/>
    </row>
    <row r="53" spans="1:8" s="5" customFormat="1" ht="15" customHeight="1" x14ac:dyDescent="0.25">
      <c r="A53" s="78"/>
      <c r="B53" s="78"/>
      <c r="C53" s="78"/>
      <c r="D53" s="78"/>
      <c r="E53" s="78"/>
      <c r="F53" s="78"/>
      <c r="G53" s="78"/>
      <c r="H53" s="11"/>
    </row>
    <row r="54" spans="1:8" s="5" customFormat="1" ht="18" customHeight="1" thickBot="1" x14ac:dyDescent="0.3">
      <c r="A54" s="107" t="s">
        <v>37</v>
      </c>
      <c r="B54" s="107"/>
      <c r="C54" s="107"/>
      <c r="D54" s="107"/>
      <c r="E54" s="107"/>
      <c r="F54" s="107"/>
      <c r="G54" s="107"/>
      <c r="H54" s="9">
        <f>H20++H37+H51</f>
        <v>10201451.939999999</v>
      </c>
    </row>
    <row r="55" spans="1:8" s="5" customFormat="1" ht="21.75" customHeight="1" thickBot="1" x14ac:dyDescent="0.3">
      <c r="A55" s="107" t="s">
        <v>38</v>
      </c>
      <c r="B55" s="107"/>
      <c r="C55" s="107"/>
      <c r="D55" s="107"/>
      <c r="E55" s="107"/>
      <c r="F55" s="107"/>
      <c r="G55" s="107"/>
      <c r="H55" s="16">
        <f>H14-H54</f>
        <v>31260360.950000003</v>
      </c>
    </row>
    <row r="56" spans="1:8" s="5" customFormat="1" ht="15" customHeight="1" thickTop="1" x14ac:dyDescent="0.3">
      <c r="A56" s="8"/>
      <c r="B56" s="8"/>
      <c r="C56" s="8"/>
      <c r="D56" s="8"/>
      <c r="E56" s="8"/>
      <c r="F56" s="8"/>
      <c r="G56" s="8"/>
      <c r="H56" s="17"/>
    </row>
    <row r="57" spans="1:8" s="5" customFormat="1" ht="15" customHeight="1" x14ac:dyDescent="0.3">
      <c r="A57" s="8"/>
      <c r="B57" s="8"/>
      <c r="C57" s="8"/>
      <c r="D57" s="8"/>
      <c r="E57" s="8"/>
      <c r="F57" s="8"/>
      <c r="G57" s="8"/>
      <c r="H57" s="17"/>
    </row>
    <row r="58" spans="1:8" s="5" customFormat="1" ht="15" customHeight="1" x14ac:dyDescent="0.3">
      <c r="A58" s="8" t="s">
        <v>76</v>
      </c>
      <c r="B58" s="8"/>
      <c r="C58" s="8"/>
      <c r="D58" s="8"/>
      <c r="E58" s="8"/>
      <c r="F58" s="8"/>
      <c r="G58" s="8"/>
      <c r="H58" s="17"/>
    </row>
    <row r="59" spans="1:8" s="5" customFormat="1" ht="15" customHeight="1" x14ac:dyDescent="0.3">
      <c r="A59" s="8" t="s">
        <v>75</v>
      </c>
      <c r="B59" s="8"/>
      <c r="C59" s="8"/>
      <c r="D59" s="8"/>
      <c r="E59" s="8"/>
      <c r="F59" s="8"/>
      <c r="G59" s="8"/>
      <c r="H59" s="17"/>
    </row>
    <row r="60" spans="1:8" s="5" customFormat="1" ht="15" customHeight="1" x14ac:dyDescent="0.3">
      <c r="A60" s="8"/>
      <c r="B60" s="8"/>
      <c r="C60" s="8"/>
      <c r="D60" s="8"/>
      <c r="E60" s="8"/>
      <c r="F60" s="8"/>
      <c r="G60" s="8"/>
      <c r="H60" s="17"/>
    </row>
    <row r="61" spans="1:8" s="5" customFormat="1" ht="15" customHeight="1" x14ac:dyDescent="0.3">
      <c r="A61" s="8"/>
      <c r="B61" s="8"/>
      <c r="C61" s="8"/>
      <c r="D61" s="8"/>
      <c r="E61" s="8"/>
      <c r="F61" s="8"/>
      <c r="G61" s="8"/>
      <c r="H61" s="17"/>
    </row>
    <row r="62" spans="1:8" s="5" customFormat="1" ht="15" customHeight="1" x14ac:dyDescent="0.3">
      <c r="A62" s="8"/>
      <c r="B62" s="8"/>
      <c r="C62" s="8"/>
      <c r="D62" s="8"/>
      <c r="E62" s="8"/>
      <c r="F62" s="8"/>
      <c r="G62" s="8"/>
      <c r="H62" s="17"/>
    </row>
    <row r="63" spans="1:8" s="5" customFormat="1" ht="15" customHeight="1" x14ac:dyDescent="0.3">
      <c r="B63" s="67" t="s">
        <v>41</v>
      </c>
      <c r="C63" s="67"/>
      <c r="D63" s="67"/>
      <c r="E63" s="67"/>
      <c r="F63" s="68" t="s">
        <v>48</v>
      </c>
      <c r="G63" s="68"/>
      <c r="H63" s="68"/>
    </row>
    <row r="64" spans="1:8" s="5" customFormat="1" ht="15" customHeight="1" x14ac:dyDescent="0.3">
      <c r="A64" s="18"/>
      <c r="B64" s="108" t="s">
        <v>72</v>
      </c>
      <c r="C64" s="108"/>
      <c r="D64" s="108"/>
      <c r="E64" s="108"/>
      <c r="F64" s="109" t="s">
        <v>90</v>
      </c>
      <c r="G64" s="109"/>
      <c r="H64" s="109"/>
    </row>
    <row r="65" spans="1:8" s="5" customFormat="1" ht="15" customHeight="1" x14ac:dyDescent="0.3">
      <c r="A65" s="8"/>
      <c r="B65" s="106" t="s">
        <v>73</v>
      </c>
      <c r="C65" s="106"/>
      <c r="D65" s="106"/>
      <c r="E65" s="106"/>
      <c r="G65" s="12" t="s">
        <v>61</v>
      </c>
      <c r="H65" s="12"/>
    </row>
    <row r="66" spans="1:8" s="5" customFormat="1" ht="15" customHeight="1" x14ac:dyDescent="0.3">
      <c r="A66" s="8"/>
      <c r="B66" s="8"/>
      <c r="C66" s="8"/>
      <c r="D66" s="8"/>
      <c r="E66" s="8"/>
      <c r="F66" s="8"/>
      <c r="G66" s="8"/>
      <c r="H66" s="17"/>
    </row>
    <row r="67" spans="1:8" s="5" customFormat="1" ht="15" customHeight="1" x14ac:dyDescent="0.25">
      <c r="A67" s="78"/>
      <c r="B67" s="78"/>
      <c r="C67" s="78"/>
      <c r="D67" s="78"/>
      <c r="E67" s="78"/>
      <c r="F67" s="78"/>
      <c r="G67" s="78"/>
      <c r="H67" s="13"/>
    </row>
    <row r="68" spans="1:8" s="5" customFormat="1" ht="15" customHeight="1" x14ac:dyDescent="0.3">
      <c r="A68" s="78"/>
      <c r="B68" s="78"/>
      <c r="C68" s="78"/>
      <c r="D68" s="78"/>
      <c r="E68" s="8"/>
      <c r="F68" s="78"/>
      <c r="H68" s="13"/>
    </row>
    <row r="69" spans="1:8" ht="7.5" customHeight="1" x14ac:dyDescent="0.25">
      <c r="A69" s="78"/>
      <c r="B69" s="78"/>
      <c r="C69" s="78"/>
      <c r="D69" s="78"/>
      <c r="E69" s="78"/>
      <c r="F69" s="78"/>
      <c r="G69" s="78"/>
      <c r="H69" s="78"/>
    </row>
    <row r="70" spans="1:8" hidden="1" x14ac:dyDescent="0.25">
      <c r="A70" s="78"/>
      <c r="B70" s="78"/>
      <c r="C70" s="78"/>
      <c r="D70" s="78"/>
      <c r="G70" s="78"/>
      <c r="H70" s="78"/>
    </row>
    <row r="71" spans="1:8" hidden="1" x14ac:dyDescent="0.25">
      <c r="A71" s="78"/>
      <c r="B71" s="78"/>
      <c r="C71" s="78"/>
      <c r="D71" s="78"/>
      <c r="G71" s="78"/>
      <c r="H71" s="78"/>
    </row>
    <row r="72" spans="1:8" x14ac:dyDescent="0.25">
      <c r="A72" s="78"/>
      <c r="B72" s="78"/>
      <c r="C72" s="78"/>
      <c r="D72" s="78"/>
      <c r="G72" s="78"/>
    </row>
    <row r="73" spans="1:8" x14ac:dyDescent="0.25">
      <c r="A73" s="78"/>
      <c r="B73" s="78"/>
      <c r="C73" s="78"/>
      <c r="D73" s="78"/>
      <c r="H73" s="78"/>
    </row>
    <row r="74" spans="1:8" x14ac:dyDescent="0.25">
      <c r="A74" s="78"/>
      <c r="B74" s="78"/>
      <c r="C74" s="78"/>
      <c r="D74" s="78"/>
      <c r="H74" s="78"/>
    </row>
    <row r="75" spans="1:8" x14ac:dyDescent="0.25">
      <c r="A75" s="78"/>
      <c r="B75" s="78"/>
      <c r="C75" s="78"/>
      <c r="D75" s="78"/>
      <c r="H75" s="78"/>
    </row>
    <row r="76" spans="1:8" x14ac:dyDescent="0.25">
      <c r="A76" s="78"/>
      <c r="B76" s="78"/>
      <c r="C76" s="78"/>
      <c r="D76" s="78"/>
      <c r="H76" s="78"/>
    </row>
    <row r="77" spans="1:8" x14ac:dyDescent="0.25">
      <c r="A77" s="78"/>
      <c r="B77" s="78"/>
      <c r="C77" s="78"/>
      <c r="D77" s="78"/>
      <c r="H77" s="78"/>
    </row>
    <row r="78" spans="1:8" x14ac:dyDescent="0.25">
      <c r="A78" s="78"/>
      <c r="B78" s="78"/>
      <c r="C78" s="78"/>
      <c r="D78" s="78"/>
      <c r="H78" s="78"/>
    </row>
    <row r="79" spans="1:8" x14ac:dyDescent="0.25">
      <c r="A79" s="78"/>
      <c r="B79" s="78"/>
      <c r="C79" s="78"/>
      <c r="D79" s="78"/>
      <c r="G79" s="78"/>
      <c r="H79" s="78"/>
    </row>
    <row r="80" spans="1:8" x14ac:dyDescent="0.25">
      <c r="A80" s="78"/>
      <c r="B80" s="78"/>
      <c r="C80" s="78"/>
      <c r="D80" s="78"/>
      <c r="G80" s="78"/>
      <c r="H80" s="78"/>
    </row>
    <row r="81" spans="1:8" x14ac:dyDescent="0.25">
      <c r="A81" s="78"/>
      <c r="B81" s="78"/>
      <c r="C81" s="78"/>
      <c r="D81" s="78"/>
      <c r="E81" s="78"/>
      <c r="F81" s="78"/>
      <c r="G81" s="78"/>
      <c r="H81" s="78"/>
    </row>
    <row r="82" spans="1:8" x14ac:dyDescent="0.25">
      <c r="A82" s="78"/>
      <c r="B82" s="78"/>
      <c r="C82" s="78"/>
      <c r="D82" s="78"/>
      <c r="E82" s="78"/>
      <c r="F82" s="78"/>
      <c r="G82" s="78"/>
      <c r="H82" s="78"/>
    </row>
    <row r="83" spans="1:8" x14ac:dyDescent="0.25">
      <c r="A83" s="78"/>
      <c r="B83" s="78"/>
      <c r="C83" s="78"/>
      <c r="D83" s="78"/>
      <c r="E83" s="78"/>
      <c r="F83" s="78"/>
      <c r="G83" s="78"/>
      <c r="H83" s="78"/>
    </row>
    <row r="84" spans="1:8" x14ac:dyDescent="0.25">
      <c r="A84" s="78"/>
      <c r="B84" s="78"/>
      <c r="C84" s="78"/>
      <c r="D84" s="78"/>
      <c r="E84" s="78"/>
      <c r="F84" s="78"/>
      <c r="G84" s="78"/>
      <c r="H84" s="78"/>
    </row>
    <row r="85" spans="1:8" x14ac:dyDescent="0.25">
      <c r="A85" s="78"/>
      <c r="B85" s="78"/>
      <c r="C85" s="78"/>
      <c r="D85" s="78"/>
      <c r="E85" s="78"/>
      <c r="F85" s="78"/>
      <c r="G85" s="78"/>
      <c r="H85" s="78"/>
    </row>
    <row r="86" spans="1:8" x14ac:dyDescent="0.25">
      <c r="A86" s="78"/>
      <c r="B86" s="78"/>
      <c r="C86" s="78"/>
      <c r="D86" s="78"/>
      <c r="E86" s="78"/>
      <c r="F86" s="78"/>
      <c r="G86" s="78"/>
      <c r="H86" s="78"/>
    </row>
    <row r="87" spans="1:8" x14ac:dyDescent="0.25">
      <c r="A87" s="78"/>
      <c r="B87" s="78"/>
      <c r="C87" s="78"/>
      <c r="D87" s="78"/>
      <c r="E87" s="78"/>
      <c r="F87" s="78"/>
      <c r="G87" s="78"/>
      <c r="H87" s="78"/>
    </row>
    <row r="88" spans="1:8" x14ac:dyDescent="0.25">
      <c r="A88" s="78"/>
      <c r="B88" s="78"/>
      <c r="C88" s="78"/>
      <c r="D88" s="78"/>
      <c r="E88" s="78"/>
      <c r="F88" s="78"/>
      <c r="G88" s="78"/>
      <c r="H88" s="78"/>
    </row>
    <row r="89" spans="1:8" x14ac:dyDescent="0.25">
      <c r="A89" s="78"/>
      <c r="B89" s="78"/>
      <c r="C89" s="78"/>
      <c r="D89" s="78"/>
      <c r="E89" s="78"/>
      <c r="F89" s="78"/>
      <c r="G89" s="78"/>
      <c r="H89" s="78"/>
    </row>
    <row r="90" spans="1:8" x14ac:dyDescent="0.25">
      <c r="A90" s="78"/>
      <c r="B90" s="78"/>
      <c r="C90" s="78"/>
      <c r="D90" s="78"/>
      <c r="E90" s="78"/>
      <c r="F90" s="78"/>
      <c r="G90" s="78"/>
      <c r="H90" s="78"/>
    </row>
    <row r="91" spans="1:8" x14ac:dyDescent="0.25">
      <c r="A91" s="78"/>
      <c r="B91" s="78"/>
      <c r="C91" s="78"/>
      <c r="D91" s="78"/>
      <c r="E91" s="78"/>
      <c r="F91" s="78"/>
      <c r="G91" s="78"/>
      <c r="H91" s="78"/>
    </row>
    <row r="92" spans="1:8" x14ac:dyDescent="0.25">
      <c r="A92" s="78"/>
      <c r="B92" s="78"/>
      <c r="C92" s="78"/>
      <c r="D92" s="78"/>
      <c r="E92" s="78"/>
      <c r="F92" s="78"/>
      <c r="G92" s="78"/>
      <c r="H92" s="78"/>
    </row>
    <row r="93" spans="1:8" x14ac:dyDescent="0.25">
      <c r="A93" s="78"/>
      <c r="B93" s="78"/>
      <c r="C93" s="78"/>
      <c r="D93" s="78"/>
      <c r="E93" s="78"/>
      <c r="F93" s="78"/>
      <c r="G93" s="78"/>
      <c r="H93" s="78"/>
    </row>
    <row r="94" spans="1:8" x14ac:dyDescent="0.25">
      <c r="A94" s="78"/>
      <c r="B94" s="78"/>
      <c r="C94" s="78"/>
      <c r="D94" s="78"/>
      <c r="E94" s="78"/>
      <c r="F94" s="78"/>
      <c r="G94" s="78"/>
      <c r="H94" s="78"/>
    </row>
    <row r="95" spans="1:8" x14ac:dyDescent="0.25">
      <c r="A95" s="78"/>
      <c r="B95" s="78"/>
      <c r="C95" s="78"/>
      <c r="D95" s="78"/>
      <c r="E95" s="78"/>
      <c r="F95" s="78"/>
      <c r="G95" s="78"/>
      <c r="H95" s="78"/>
    </row>
    <row r="96" spans="1:8" x14ac:dyDescent="0.25">
      <c r="A96" s="78"/>
      <c r="B96" s="78"/>
      <c r="C96" s="78"/>
      <c r="D96" s="78"/>
      <c r="E96" s="78"/>
      <c r="F96" s="78"/>
      <c r="G96" s="78"/>
      <c r="H96" s="78"/>
    </row>
    <row r="97" spans="1:8" x14ac:dyDescent="0.25">
      <c r="A97" s="78"/>
      <c r="B97" s="78"/>
      <c r="C97" s="78"/>
      <c r="D97" s="78"/>
      <c r="E97" s="78"/>
      <c r="F97" s="78"/>
      <c r="G97" s="78"/>
      <c r="H97" s="78"/>
    </row>
    <row r="98" spans="1:8" x14ac:dyDescent="0.25">
      <c r="A98" s="78"/>
      <c r="B98" s="78"/>
      <c r="C98" s="78"/>
      <c r="D98" s="78"/>
      <c r="E98" s="78"/>
      <c r="F98" s="78"/>
      <c r="G98" s="78"/>
      <c r="H98" s="78"/>
    </row>
    <row r="99" spans="1:8" x14ac:dyDescent="0.25">
      <c r="A99" s="78"/>
      <c r="B99" s="78"/>
      <c r="C99" s="78"/>
      <c r="D99" s="78"/>
      <c r="E99" s="78"/>
      <c r="F99" s="78"/>
      <c r="G99" s="78"/>
      <c r="H99" s="78"/>
    </row>
    <row r="100" spans="1:8" x14ac:dyDescent="0.25">
      <c r="A100" s="78"/>
      <c r="B100" s="78"/>
      <c r="C100" s="78"/>
      <c r="D100" s="78"/>
      <c r="E100" s="78"/>
      <c r="F100" s="78"/>
      <c r="G100" s="78"/>
      <c r="H100" s="78"/>
    </row>
    <row r="101" spans="1:8" x14ac:dyDescent="0.25">
      <c r="A101" s="78"/>
      <c r="B101" s="78"/>
      <c r="C101" s="78"/>
      <c r="D101" s="78"/>
      <c r="E101" s="78"/>
      <c r="F101" s="78"/>
      <c r="G101" s="78"/>
      <c r="H101" s="78"/>
    </row>
    <row r="102" spans="1:8" x14ac:dyDescent="0.25">
      <c r="A102" s="78"/>
      <c r="B102" s="78"/>
      <c r="C102" s="78"/>
      <c r="D102" s="78"/>
      <c r="E102" s="78"/>
      <c r="F102" s="78"/>
      <c r="G102" s="78"/>
      <c r="H102" s="78"/>
    </row>
    <row r="103" spans="1:8" x14ac:dyDescent="0.25">
      <c r="A103" s="78"/>
      <c r="B103" s="78"/>
      <c r="C103" s="78"/>
      <c r="D103" s="78"/>
      <c r="E103" s="78"/>
      <c r="F103" s="78"/>
      <c r="G103" s="78"/>
      <c r="H103" s="78"/>
    </row>
    <row r="104" spans="1:8" x14ac:dyDescent="0.25">
      <c r="A104" s="78"/>
      <c r="B104" s="78"/>
      <c r="C104" s="78"/>
      <c r="D104" s="78"/>
      <c r="E104" s="78"/>
      <c r="F104" s="78"/>
      <c r="G104" s="78"/>
      <c r="H104" s="78"/>
    </row>
    <row r="105" spans="1:8" x14ac:dyDescent="0.25">
      <c r="A105" s="78"/>
      <c r="B105" s="78"/>
      <c r="C105" s="78"/>
      <c r="D105" s="78"/>
      <c r="E105" s="78"/>
      <c r="F105" s="78"/>
      <c r="G105" s="78"/>
      <c r="H105" s="78"/>
    </row>
    <row r="106" spans="1:8" x14ac:dyDescent="0.25">
      <c r="A106" s="78"/>
      <c r="B106" s="78"/>
      <c r="C106" s="78"/>
      <c r="D106" s="78"/>
      <c r="E106" s="78"/>
      <c r="F106" s="78"/>
      <c r="G106" s="78"/>
      <c r="H106" s="78"/>
    </row>
    <row r="107" spans="1:8" x14ac:dyDescent="0.25">
      <c r="A107" s="78"/>
      <c r="B107" s="78"/>
      <c r="C107" s="78"/>
      <c r="D107" s="78"/>
      <c r="E107" s="78"/>
      <c r="F107" s="78"/>
      <c r="G107" s="78"/>
      <c r="H107" s="78"/>
    </row>
    <row r="108" spans="1:8" x14ac:dyDescent="0.25">
      <c r="A108" s="78"/>
      <c r="B108" s="78"/>
      <c r="C108" s="78"/>
      <c r="D108" s="78"/>
      <c r="E108" s="78"/>
      <c r="F108" s="78"/>
      <c r="G108" s="78"/>
      <c r="H108" s="78"/>
    </row>
    <row r="109" spans="1:8" x14ac:dyDescent="0.25">
      <c r="A109" s="78"/>
      <c r="B109" s="78"/>
      <c r="C109" s="78"/>
      <c r="D109" s="78"/>
      <c r="E109" s="78"/>
      <c r="F109" s="78"/>
      <c r="G109" s="78"/>
      <c r="H109" s="78"/>
    </row>
    <row r="110" spans="1:8" x14ac:dyDescent="0.25">
      <c r="A110" s="78"/>
      <c r="B110" s="78"/>
      <c r="C110" s="78"/>
      <c r="D110" s="78"/>
      <c r="E110" s="78"/>
      <c r="F110" s="78"/>
      <c r="G110" s="78"/>
      <c r="H110" s="78"/>
    </row>
    <row r="111" spans="1:8" x14ac:dyDescent="0.25">
      <c r="A111" s="78"/>
      <c r="B111" s="78"/>
      <c r="C111" s="78"/>
      <c r="D111" s="78"/>
      <c r="E111" s="78"/>
      <c r="F111" s="78"/>
      <c r="G111" s="78"/>
      <c r="H111" s="78"/>
    </row>
    <row r="112" spans="1:8" x14ac:dyDescent="0.25">
      <c r="A112" s="78"/>
      <c r="B112" s="78"/>
      <c r="C112" s="78"/>
      <c r="D112" s="78"/>
      <c r="E112" s="78"/>
      <c r="F112" s="78"/>
      <c r="G112" s="78"/>
      <c r="H112" s="78"/>
    </row>
    <row r="113" spans="1:8" x14ac:dyDescent="0.25">
      <c r="A113" s="78"/>
      <c r="B113" s="78"/>
      <c r="C113" s="78"/>
      <c r="D113" s="78"/>
      <c r="E113" s="78"/>
      <c r="F113" s="78"/>
      <c r="G113" s="78"/>
      <c r="H113" s="78"/>
    </row>
    <row r="114" spans="1:8" x14ac:dyDescent="0.25">
      <c r="A114" s="78"/>
      <c r="B114" s="78"/>
      <c r="C114" s="78"/>
      <c r="D114" s="78"/>
      <c r="E114" s="78"/>
      <c r="F114" s="78"/>
      <c r="G114" s="78"/>
      <c r="H114" s="78"/>
    </row>
    <row r="115" spans="1:8" x14ac:dyDescent="0.25">
      <c r="A115" s="78"/>
      <c r="B115" s="78"/>
      <c r="C115" s="78"/>
      <c r="D115" s="78"/>
      <c r="E115" s="78"/>
      <c r="F115" s="78"/>
      <c r="G115" s="78"/>
      <c r="H115" s="78"/>
    </row>
    <row r="116" spans="1:8" x14ac:dyDescent="0.25">
      <c r="A116" s="78"/>
      <c r="B116" s="78"/>
      <c r="C116" s="78"/>
      <c r="D116" s="78"/>
      <c r="E116" s="78"/>
      <c r="F116" s="78"/>
      <c r="G116" s="78"/>
      <c r="H116" s="78"/>
    </row>
    <row r="117" spans="1:8" x14ac:dyDescent="0.25">
      <c r="A117" s="78"/>
      <c r="B117" s="78"/>
      <c r="C117" s="78"/>
      <c r="D117" s="78"/>
      <c r="E117" s="78"/>
      <c r="F117" s="78"/>
      <c r="G117" s="78"/>
      <c r="H117" s="78"/>
    </row>
    <row r="118" spans="1:8" x14ac:dyDescent="0.25">
      <c r="A118" s="78"/>
      <c r="B118" s="78"/>
      <c r="C118" s="78"/>
      <c r="D118" s="78"/>
      <c r="E118" s="78"/>
      <c r="F118" s="78"/>
      <c r="G118" s="78"/>
      <c r="H118" s="78"/>
    </row>
    <row r="119" spans="1:8" x14ac:dyDescent="0.25">
      <c r="A119" s="78"/>
      <c r="B119" s="78"/>
      <c r="C119" s="78"/>
      <c r="D119" s="78"/>
      <c r="E119" s="78"/>
      <c r="F119" s="78"/>
      <c r="G119" s="78"/>
      <c r="H119" s="78"/>
    </row>
    <row r="120" spans="1:8" x14ac:dyDescent="0.25">
      <c r="A120" s="78"/>
      <c r="B120" s="78"/>
      <c r="C120" s="78"/>
      <c r="D120" s="78"/>
      <c r="E120" s="78"/>
      <c r="F120" s="78"/>
      <c r="G120" s="78"/>
      <c r="H120" s="78"/>
    </row>
    <row r="121" spans="1:8" x14ac:dyDescent="0.25">
      <c r="A121" s="78"/>
      <c r="B121" s="78"/>
      <c r="C121" s="78"/>
      <c r="D121" s="78"/>
      <c r="E121" s="78"/>
      <c r="F121" s="78"/>
      <c r="G121" s="78"/>
      <c r="H121" s="78"/>
    </row>
    <row r="122" spans="1:8" x14ac:dyDescent="0.25">
      <c r="A122" s="78"/>
      <c r="B122" s="78"/>
      <c r="C122" s="78"/>
      <c r="D122" s="78"/>
      <c r="E122" s="78"/>
      <c r="F122" s="78"/>
      <c r="G122" s="78"/>
      <c r="H122" s="78"/>
    </row>
    <row r="123" spans="1:8" x14ac:dyDescent="0.25">
      <c r="A123" s="78"/>
      <c r="B123" s="78"/>
      <c r="C123" s="78"/>
      <c r="D123" s="78"/>
      <c r="E123" s="78"/>
      <c r="F123" s="78"/>
      <c r="G123" s="78"/>
      <c r="H123" s="78"/>
    </row>
    <row r="124" spans="1:8" x14ac:dyDescent="0.25">
      <c r="A124" s="78"/>
      <c r="B124" s="78"/>
      <c r="C124" s="78"/>
      <c r="D124" s="78"/>
      <c r="E124" s="78"/>
      <c r="F124" s="78"/>
      <c r="G124" s="78"/>
      <c r="H124" s="78"/>
    </row>
    <row r="125" spans="1:8" x14ac:dyDescent="0.25">
      <c r="A125" s="78"/>
      <c r="B125" s="78"/>
      <c r="C125" s="78"/>
      <c r="D125" s="78"/>
      <c r="E125" s="78"/>
      <c r="F125" s="78"/>
      <c r="G125" s="78"/>
      <c r="H125" s="78"/>
    </row>
    <row r="126" spans="1:8" x14ac:dyDescent="0.25">
      <c r="A126" s="78"/>
      <c r="B126" s="78"/>
      <c r="C126" s="78"/>
      <c r="D126" s="78"/>
      <c r="E126" s="78"/>
      <c r="F126" s="78"/>
      <c r="G126" s="78"/>
      <c r="H126" s="78"/>
    </row>
    <row r="127" spans="1:8" x14ac:dyDescent="0.25">
      <c r="A127" s="78"/>
      <c r="B127" s="78"/>
      <c r="C127" s="78"/>
      <c r="D127" s="78"/>
      <c r="E127" s="78"/>
      <c r="F127" s="78"/>
      <c r="G127" s="78"/>
      <c r="H127" s="78"/>
    </row>
    <row r="128" spans="1:8" x14ac:dyDescent="0.25">
      <c r="A128" s="78"/>
      <c r="B128" s="78"/>
      <c r="C128" s="78"/>
      <c r="D128" s="78"/>
      <c r="E128" s="78"/>
      <c r="F128" s="78"/>
      <c r="G128" s="78"/>
      <c r="H128" s="78"/>
    </row>
    <row r="129" spans="1:8" x14ac:dyDescent="0.25">
      <c r="A129" s="78"/>
      <c r="B129" s="78"/>
      <c r="C129" s="78"/>
      <c r="D129" s="78"/>
      <c r="E129" s="78"/>
      <c r="F129" s="78"/>
      <c r="G129" s="78"/>
      <c r="H129" s="78"/>
    </row>
    <row r="130" spans="1:8" x14ac:dyDescent="0.25">
      <c r="A130" s="78"/>
      <c r="B130" s="78"/>
      <c r="C130" s="78"/>
      <c r="D130" s="78"/>
      <c r="E130" s="78"/>
      <c r="F130" s="78"/>
      <c r="G130" s="78"/>
      <c r="H130" s="78"/>
    </row>
    <row r="131" spans="1:8" x14ac:dyDescent="0.25">
      <c r="A131" s="78"/>
      <c r="B131" s="78"/>
      <c r="C131" s="78"/>
      <c r="D131" s="78"/>
      <c r="E131" s="78"/>
      <c r="F131" s="78"/>
      <c r="G131" s="78"/>
      <c r="H131" s="78"/>
    </row>
    <row r="132" spans="1:8" x14ac:dyDescent="0.25">
      <c r="A132" s="78"/>
      <c r="B132" s="78"/>
      <c r="C132" s="78"/>
      <c r="D132" s="78"/>
      <c r="E132" s="78"/>
      <c r="F132" s="78"/>
      <c r="G132" s="78"/>
      <c r="H132" s="78"/>
    </row>
    <row r="133" spans="1:8" x14ac:dyDescent="0.25">
      <c r="A133" s="78"/>
      <c r="B133" s="78"/>
      <c r="C133" s="78"/>
      <c r="D133" s="78"/>
      <c r="E133" s="78"/>
      <c r="F133" s="78"/>
      <c r="G133" s="78"/>
      <c r="H133" s="78"/>
    </row>
    <row r="134" spans="1:8" x14ac:dyDescent="0.25">
      <c r="A134" s="78"/>
      <c r="B134" s="78"/>
      <c r="C134" s="78"/>
      <c r="D134" s="78"/>
      <c r="E134" s="78"/>
      <c r="F134" s="78"/>
      <c r="G134" s="78"/>
      <c r="H134" s="78"/>
    </row>
    <row r="135" spans="1:8" x14ac:dyDescent="0.25">
      <c r="A135" s="78"/>
      <c r="B135" s="78"/>
      <c r="C135" s="78"/>
      <c r="D135" s="78"/>
      <c r="E135" s="78"/>
      <c r="F135" s="78"/>
      <c r="G135" s="78"/>
      <c r="H135" s="78"/>
    </row>
    <row r="136" spans="1:8" x14ac:dyDescent="0.25">
      <c r="A136" s="78"/>
      <c r="B136" s="78"/>
      <c r="C136" s="78"/>
      <c r="D136" s="78"/>
      <c r="E136" s="78"/>
      <c r="F136" s="78"/>
      <c r="G136" s="78"/>
      <c r="H136" s="78"/>
    </row>
    <row r="137" spans="1:8" x14ac:dyDescent="0.25">
      <c r="A137" s="78"/>
      <c r="B137" s="78"/>
      <c r="C137" s="78"/>
      <c r="D137" s="78"/>
      <c r="E137" s="78"/>
      <c r="F137" s="78"/>
      <c r="G137" s="78"/>
      <c r="H137" s="78"/>
    </row>
    <row r="138" spans="1:8" x14ac:dyDescent="0.25">
      <c r="A138" s="78"/>
      <c r="B138" s="78"/>
      <c r="C138" s="78"/>
      <c r="D138" s="78"/>
      <c r="E138" s="78"/>
      <c r="F138" s="78"/>
      <c r="G138" s="78"/>
      <c r="H138" s="78"/>
    </row>
    <row r="139" spans="1:8" x14ac:dyDescent="0.25">
      <c r="A139" s="78"/>
      <c r="B139" s="78"/>
      <c r="C139" s="78"/>
      <c r="D139" s="78"/>
      <c r="E139" s="78"/>
      <c r="F139" s="78"/>
      <c r="G139" s="78"/>
      <c r="H139" s="78"/>
    </row>
    <row r="140" spans="1:8" x14ac:dyDescent="0.25">
      <c r="A140" s="78"/>
      <c r="B140" s="78"/>
      <c r="C140" s="78"/>
      <c r="D140" s="78"/>
      <c r="E140" s="78"/>
      <c r="F140" s="78"/>
      <c r="G140" s="78"/>
      <c r="H140" s="78"/>
    </row>
    <row r="141" spans="1:8" x14ac:dyDescent="0.25">
      <c r="A141" s="78"/>
      <c r="B141" s="78"/>
      <c r="C141" s="78"/>
      <c r="D141" s="78"/>
      <c r="E141" s="78"/>
      <c r="F141" s="78"/>
      <c r="G141" s="78"/>
      <c r="H141" s="78"/>
    </row>
    <row r="142" spans="1:8" x14ac:dyDescent="0.25">
      <c r="A142" s="78"/>
      <c r="B142" s="78"/>
      <c r="C142" s="78"/>
      <c r="D142" s="78"/>
      <c r="E142" s="78"/>
      <c r="F142" s="78"/>
      <c r="G142" s="78"/>
      <c r="H142" s="78"/>
    </row>
    <row r="143" spans="1:8" x14ac:dyDescent="0.25">
      <c r="A143" s="78"/>
      <c r="B143" s="78"/>
      <c r="C143" s="78"/>
      <c r="D143" s="78"/>
      <c r="E143" s="78"/>
      <c r="F143" s="78"/>
      <c r="G143" s="78"/>
      <c r="H143" s="78"/>
    </row>
    <row r="144" spans="1:8" x14ac:dyDescent="0.25">
      <c r="A144" s="78"/>
      <c r="B144" s="78"/>
      <c r="C144" s="78"/>
      <c r="D144" s="78"/>
      <c r="E144" s="78"/>
      <c r="F144" s="78"/>
      <c r="G144" s="78"/>
      <c r="H144" s="78"/>
    </row>
    <row r="145" spans="1:8" x14ac:dyDescent="0.25">
      <c r="A145" s="78"/>
      <c r="B145" s="78"/>
      <c r="C145" s="78"/>
      <c r="D145" s="78"/>
      <c r="E145" s="78"/>
      <c r="F145" s="78"/>
      <c r="G145" s="78"/>
      <c r="H145" s="78"/>
    </row>
    <row r="146" spans="1:8" x14ac:dyDescent="0.25">
      <c r="A146" s="78"/>
      <c r="B146" s="78"/>
      <c r="C146" s="78"/>
      <c r="D146" s="78"/>
      <c r="E146" s="78"/>
      <c r="F146" s="78"/>
      <c r="G146" s="78"/>
      <c r="H146" s="78"/>
    </row>
    <row r="147" spans="1:8" x14ac:dyDescent="0.25">
      <c r="A147" s="78"/>
      <c r="B147" s="78"/>
      <c r="C147" s="78"/>
      <c r="D147" s="78"/>
      <c r="E147" s="78"/>
      <c r="F147" s="78"/>
      <c r="G147" s="78"/>
      <c r="H147" s="78"/>
    </row>
    <row r="148" spans="1:8" x14ac:dyDescent="0.25">
      <c r="A148" s="78"/>
      <c r="B148" s="78"/>
      <c r="C148" s="78"/>
      <c r="D148" s="78"/>
      <c r="E148" s="78"/>
      <c r="F148" s="78"/>
      <c r="G148" s="78"/>
      <c r="H148" s="78"/>
    </row>
    <row r="149" spans="1:8" x14ac:dyDescent="0.25">
      <c r="A149" s="78"/>
      <c r="B149" s="78"/>
      <c r="C149" s="78"/>
      <c r="D149" s="78"/>
      <c r="E149" s="78"/>
      <c r="F149" s="78"/>
      <c r="G149" s="78"/>
      <c r="H149" s="78"/>
    </row>
    <row r="150" spans="1:8" x14ac:dyDescent="0.25">
      <c r="A150" s="78"/>
      <c r="B150" s="78"/>
      <c r="C150" s="78"/>
      <c r="D150" s="78"/>
      <c r="E150" s="78"/>
      <c r="F150" s="78"/>
      <c r="G150" s="78"/>
      <c r="H150" s="78"/>
    </row>
    <row r="151" spans="1:8" x14ac:dyDescent="0.25">
      <c r="A151" s="78"/>
      <c r="B151" s="78"/>
      <c r="C151" s="78"/>
      <c r="D151" s="78"/>
      <c r="E151" s="78"/>
      <c r="F151" s="78"/>
      <c r="G151" s="78"/>
      <c r="H151" s="78"/>
    </row>
    <row r="152" spans="1:8" x14ac:dyDescent="0.25">
      <c r="A152" s="78"/>
      <c r="B152" s="78"/>
      <c r="C152" s="78"/>
      <c r="D152" s="78"/>
      <c r="E152" s="78"/>
      <c r="F152" s="78"/>
      <c r="G152" s="78"/>
      <c r="H152" s="78"/>
    </row>
    <row r="153" spans="1:8" x14ac:dyDescent="0.25">
      <c r="A153" s="78"/>
      <c r="B153" s="78"/>
      <c r="C153" s="78"/>
      <c r="D153" s="78"/>
      <c r="E153" s="78"/>
      <c r="F153" s="78"/>
      <c r="G153" s="78"/>
      <c r="H153" s="78"/>
    </row>
    <row r="154" spans="1:8" x14ac:dyDescent="0.25">
      <c r="A154" s="78"/>
      <c r="B154" s="78"/>
      <c r="C154" s="78"/>
      <c r="D154" s="78"/>
      <c r="E154" s="78"/>
      <c r="F154" s="78"/>
      <c r="G154" s="78"/>
      <c r="H154" s="78"/>
    </row>
    <row r="155" spans="1:8" x14ac:dyDescent="0.25">
      <c r="A155" s="78"/>
      <c r="B155" s="78"/>
      <c r="C155" s="78"/>
      <c r="D155" s="78"/>
      <c r="E155" s="78"/>
      <c r="F155" s="78"/>
      <c r="G155" s="78"/>
      <c r="H155" s="78"/>
    </row>
    <row r="156" spans="1:8" x14ac:dyDescent="0.25">
      <c r="A156" s="78"/>
      <c r="B156" s="78"/>
      <c r="C156" s="78"/>
      <c r="D156" s="78"/>
      <c r="E156" s="78"/>
      <c r="F156" s="78"/>
      <c r="G156" s="78"/>
      <c r="H156" s="78"/>
    </row>
    <row r="157" spans="1:8" x14ac:dyDescent="0.25">
      <c r="A157" s="78"/>
      <c r="B157" s="78"/>
      <c r="C157" s="78"/>
      <c r="D157" s="78"/>
      <c r="E157" s="78"/>
      <c r="F157" s="78"/>
      <c r="G157" s="78"/>
      <c r="H157" s="78"/>
    </row>
    <row r="158" spans="1:8" x14ac:dyDescent="0.25">
      <c r="A158" s="78"/>
      <c r="B158" s="78"/>
      <c r="C158" s="78"/>
      <c r="D158" s="78"/>
      <c r="E158" s="78"/>
      <c r="F158" s="78"/>
      <c r="G158" s="78"/>
      <c r="H158" s="78"/>
    </row>
    <row r="159" spans="1:8" x14ac:dyDescent="0.25">
      <c r="A159" s="78"/>
      <c r="B159" s="78"/>
      <c r="C159" s="78"/>
      <c r="D159" s="78"/>
      <c r="E159" s="78"/>
      <c r="F159" s="78"/>
      <c r="G159" s="78"/>
      <c r="H159" s="78"/>
    </row>
    <row r="160" spans="1:8" x14ac:dyDescent="0.25">
      <c r="A160" s="78"/>
      <c r="B160" s="78"/>
      <c r="C160" s="78"/>
      <c r="D160" s="78"/>
      <c r="E160" s="78"/>
      <c r="F160" s="78"/>
      <c r="G160" s="78"/>
      <c r="H160" s="78"/>
    </row>
    <row r="161" spans="1:8" x14ac:dyDescent="0.25">
      <c r="A161" s="78"/>
      <c r="B161" s="78"/>
      <c r="C161" s="78"/>
      <c r="D161" s="78"/>
      <c r="E161" s="78"/>
      <c r="F161" s="78"/>
      <c r="G161" s="78"/>
      <c r="H161" s="78"/>
    </row>
    <row r="162" spans="1:8" x14ac:dyDescent="0.25">
      <c r="A162" s="78"/>
      <c r="B162" s="78"/>
      <c r="C162" s="78"/>
      <c r="D162" s="78"/>
      <c r="E162" s="78"/>
      <c r="F162" s="78"/>
      <c r="G162" s="78"/>
      <c r="H162" s="78"/>
    </row>
    <row r="163" spans="1:8" x14ac:dyDescent="0.25">
      <c r="A163" s="78"/>
      <c r="B163" s="78"/>
      <c r="C163" s="78"/>
      <c r="D163" s="78"/>
      <c r="E163" s="78"/>
      <c r="F163" s="78"/>
      <c r="G163" s="78"/>
      <c r="H163" s="78"/>
    </row>
    <row r="164" spans="1:8" x14ac:dyDescent="0.25">
      <c r="A164" s="78"/>
      <c r="B164" s="78"/>
      <c r="C164" s="78"/>
      <c r="D164" s="78"/>
      <c r="E164" s="78"/>
      <c r="F164" s="78"/>
      <c r="G164" s="78"/>
      <c r="H164" s="78"/>
    </row>
    <row r="165" spans="1:8" x14ac:dyDescent="0.25">
      <c r="A165" s="78"/>
      <c r="B165" s="78"/>
      <c r="C165" s="78"/>
      <c r="D165" s="78"/>
      <c r="E165" s="78"/>
      <c r="F165" s="78"/>
      <c r="G165" s="78"/>
      <c r="H165" s="78"/>
    </row>
    <row r="166" spans="1:8" x14ac:dyDescent="0.25">
      <c r="A166" s="78"/>
      <c r="B166" s="78"/>
      <c r="C166" s="78"/>
      <c r="D166" s="78"/>
      <c r="E166" s="78"/>
      <c r="F166" s="78"/>
      <c r="G166" s="78"/>
      <c r="H166" s="78"/>
    </row>
    <row r="167" spans="1:8" x14ac:dyDescent="0.25">
      <c r="A167" s="78"/>
      <c r="B167" s="78"/>
      <c r="C167" s="78"/>
      <c r="D167" s="78"/>
      <c r="E167" s="78"/>
      <c r="F167" s="78"/>
      <c r="G167" s="78"/>
      <c r="H167" s="78"/>
    </row>
    <row r="168" spans="1:8" x14ac:dyDescent="0.25">
      <c r="A168" s="78"/>
      <c r="B168" s="78"/>
      <c r="C168" s="78"/>
      <c r="D168" s="78"/>
      <c r="E168" s="78"/>
      <c r="F168" s="78"/>
      <c r="G168" s="78"/>
      <c r="H168" s="78"/>
    </row>
    <row r="169" spans="1:8" x14ac:dyDescent="0.25">
      <c r="A169" s="78"/>
      <c r="B169" s="78"/>
      <c r="C169" s="78"/>
      <c r="D169" s="78"/>
      <c r="E169" s="78"/>
      <c r="F169" s="78"/>
      <c r="G169" s="78"/>
      <c r="H169" s="78"/>
    </row>
    <row r="170" spans="1:8" x14ac:dyDescent="0.25">
      <c r="A170" s="78"/>
      <c r="B170" s="78"/>
      <c r="C170" s="78"/>
      <c r="D170" s="78"/>
      <c r="E170" s="78"/>
      <c r="F170" s="78"/>
      <c r="G170" s="78"/>
      <c r="H170" s="78"/>
    </row>
    <row r="171" spans="1:8" x14ac:dyDescent="0.25">
      <c r="A171" s="78"/>
      <c r="B171" s="78"/>
      <c r="C171" s="78"/>
      <c r="D171" s="78"/>
      <c r="E171" s="78"/>
      <c r="F171" s="78"/>
      <c r="G171" s="78"/>
      <c r="H171" s="78"/>
    </row>
    <row r="172" spans="1:8" x14ac:dyDescent="0.25">
      <c r="A172" s="78"/>
      <c r="B172" s="78"/>
      <c r="C172" s="78"/>
      <c r="D172" s="78"/>
      <c r="E172" s="78"/>
      <c r="F172" s="78"/>
      <c r="G172" s="78"/>
      <c r="H172" s="78"/>
    </row>
    <row r="173" spans="1:8" x14ac:dyDescent="0.25">
      <c r="A173" s="78"/>
      <c r="B173" s="78"/>
      <c r="C173" s="78"/>
      <c r="D173" s="78"/>
      <c r="E173" s="78"/>
      <c r="F173" s="78"/>
      <c r="G173" s="78"/>
      <c r="H173" s="78"/>
    </row>
    <row r="174" spans="1:8" x14ac:dyDescent="0.25">
      <c r="A174" s="78"/>
      <c r="B174" s="78"/>
      <c r="C174" s="78"/>
      <c r="D174" s="78"/>
      <c r="E174" s="78"/>
      <c r="F174" s="78"/>
      <c r="G174" s="78"/>
      <c r="H174" s="78"/>
    </row>
    <row r="175" spans="1:8" x14ac:dyDescent="0.25">
      <c r="A175" s="78"/>
      <c r="B175" s="78"/>
      <c r="C175" s="78"/>
      <c r="D175" s="78"/>
      <c r="E175" s="78"/>
      <c r="F175" s="78"/>
      <c r="G175" s="78"/>
      <c r="H175" s="78"/>
    </row>
    <row r="176" spans="1:8" x14ac:dyDescent="0.25">
      <c r="A176" s="78"/>
      <c r="B176" s="78"/>
      <c r="C176" s="78"/>
      <c r="D176" s="78"/>
      <c r="E176" s="78"/>
      <c r="F176" s="78"/>
      <c r="G176" s="78"/>
      <c r="H176" s="78"/>
    </row>
    <row r="177" spans="1:8" x14ac:dyDescent="0.25">
      <c r="A177" s="78"/>
      <c r="B177" s="78"/>
      <c r="C177" s="78"/>
      <c r="D177" s="78"/>
      <c r="E177" s="78"/>
      <c r="F177" s="78"/>
      <c r="G177" s="78"/>
      <c r="H177" s="78"/>
    </row>
    <row r="178" spans="1:8" x14ac:dyDescent="0.25">
      <c r="A178" s="78"/>
      <c r="B178" s="78"/>
      <c r="C178" s="78"/>
      <c r="D178" s="78"/>
      <c r="E178" s="78"/>
      <c r="F178" s="78"/>
      <c r="G178" s="78"/>
      <c r="H178" s="78"/>
    </row>
    <row r="179" spans="1:8" x14ac:dyDescent="0.25">
      <c r="A179" s="78"/>
      <c r="B179" s="78"/>
      <c r="C179" s="78"/>
      <c r="D179" s="78"/>
      <c r="E179" s="78"/>
      <c r="F179" s="78"/>
      <c r="G179" s="78"/>
      <c r="H179" s="78"/>
    </row>
    <row r="180" spans="1:8" x14ac:dyDescent="0.25">
      <c r="A180" s="78"/>
      <c r="B180" s="78"/>
      <c r="C180" s="78"/>
      <c r="D180" s="78"/>
      <c r="E180" s="78"/>
      <c r="F180" s="78"/>
      <c r="G180" s="78"/>
      <c r="H180" s="78"/>
    </row>
    <row r="181" spans="1:8" x14ac:dyDescent="0.25">
      <c r="A181" s="78"/>
      <c r="B181" s="78"/>
      <c r="C181" s="78"/>
      <c r="D181" s="78"/>
      <c r="E181" s="78"/>
      <c r="F181" s="78"/>
      <c r="G181" s="78"/>
      <c r="H181" s="78"/>
    </row>
    <row r="182" spans="1:8" x14ac:dyDescent="0.25">
      <c r="A182" s="78"/>
      <c r="B182" s="78"/>
      <c r="C182" s="78"/>
      <c r="D182" s="78"/>
      <c r="E182" s="78"/>
      <c r="F182" s="78"/>
      <c r="G182" s="78"/>
      <c r="H182" s="78"/>
    </row>
    <row r="183" spans="1:8" x14ac:dyDescent="0.25">
      <c r="A183" s="78"/>
      <c r="B183" s="78"/>
      <c r="C183" s="78"/>
      <c r="D183" s="78"/>
      <c r="E183" s="78"/>
      <c r="F183" s="78"/>
      <c r="G183" s="78"/>
      <c r="H183" s="78"/>
    </row>
    <row r="184" spans="1:8" x14ac:dyDescent="0.25">
      <c r="A184" s="78"/>
      <c r="B184" s="78"/>
      <c r="C184" s="78"/>
      <c r="D184" s="78"/>
      <c r="E184" s="78"/>
      <c r="F184" s="78"/>
      <c r="G184" s="78"/>
      <c r="H184" s="78"/>
    </row>
    <row r="185" spans="1:8" x14ac:dyDescent="0.25">
      <c r="A185" s="78"/>
      <c r="B185" s="78"/>
      <c r="C185" s="78"/>
      <c r="D185" s="78"/>
      <c r="E185" s="78"/>
      <c r="F185" s="78"/>
      <c r="G185" s="78"/>
      <c r="H185" s="78"/>
    </row>
    <row r="186" spans="1:8" x14ac:dyDescent="0.25">
      <c r="A186" s="78"/>
      <c r="B186" s="78"/>
      <c r="C186" s="78"/>
      <c r="D186" s="78"/>
      <c r="E186" s="78"/>
      <c r="F186" s="78"/>
      <c r="G186" s="78"/>
      <c r="H186" s="78"/>
    </row>
    <row r="187" spans="1:8" x14ac:dyDescent="0.25">
      <c r="A187" s="78"/>
      <c r="B187" s="78"/>
      <c r="C187" s="78"/>
      <c r="D187" s="78"/>
      <c r="E187" s="78"/>
      <c r="F187" s="78"/>
      <c r="G187" s="78"/>
      <c r="H187" s="78"/>
    </row>
    <row r="188" spans="1:8" x14ac:dyDescent="0.25">
      <c r="A188" s="78"/>
      <c r="B188" s="78"/>
      <c r="C188" s="78"/>
      <c r="D188" s="78"/>
      <c r="E188" s="78"/>
      <c r="F188" s="78"/>
      <c r="G188" s="78"/>
      <c r="H188" s="78"/>
    </row>
    <row r="189" spans="1:8" x14ac:dyDescent="0.25">
      <c r="A189" s="78"/>
      <c r="B189" s="78"/>
      <c r="C189" s="78"/>
      <c r="D189" s="78"/>
      <c r="E189" s="78"/>
      <c r="F189" s="78"/>
      <c r="G189" s="78"/>
      <c r="H189" s="78"/>
    </row>
    <row r="190" spans="1:8" x14ac:dyDescent="0.25">
      <c r="A190" s="78"/>
      <c r="B190" s="78"/>
      <c r="C190" s="78"/>
      <c r="D190" s="78"/>
      <c r="E190" s="78"/>
      <c r="F190" s="78"/>
      <c r="G190" s="78"/>
      <c r="H190" s="78"/>
    </row>
    <row r="191" spans="1:8" x14ac:dyDescent="0.25">
      <c r="A191" s="78"/>
      <c r="B191" s="78"/>
      <c r="C191" s="78"/>
      <c r="D191" s="78"/>
      <c r="E191" s="78"/>
      <c r="F191" s="78"/>
      <c r="G191" s="78"/>
      <c r="H191" s="78"/>
    </row>
    <row r="192" spans="1:8" x14ac:dyDescent="0.25">
      <c r="A192" s="78"/>
      <c r="B192" s="78"/>
      <c r="C192" s="78"/>
      <c r="D192" s="78"/>
      <c r="E192" s="78"/>
      <c r="F192" s="78"/>
      <c r="G192" s="78"/>
      <c r="H192" s="78"/>
    </row>
    <row r="193" spans="1:8" x14ac:dyDescent="0.25">
      <c r="A193" s="78"/>
      <c r="B193" s="78"/>
      <c r="C193" s="78"/>
      <c r="D193" s="78"/>
      <c r="E193" s="78"/>
      <c r="F193" s="78"/>
      <c r="G193" s="78"/>
      <c r="H193" s="78"/>
    </row>
    <row r="194" spans="1:8" x14ac:dyDescent="0.25">
      <c r="A194" s="78"/>
      <c r="B194" s="78"/>
      <c r="C194" s="78"/>
      <c r="D194" s="78"/>
      <c r="E194" s="78"/>
      <c r="F194" s="78"/>
      <c r="G194" s="78"/>
      <c r="H194" s="78"/>
    </row>
    <row r="195" spans="1:8" x14ac:dyDescent="0.25">
      <c r="A195" s="78"/>
      <c r="B195" s="78"/>
      <c r="C195" s="78"/>
      <c r="D195" s="78"/>
      <c r="E195" s="78"/>
      <c r="F195" s="78"/>
      <c r="G195" s="78"/>
      <c r="H195" s="78"/>
    </row>
    <row r="196" spans="1:8" x14ac:dyDescent="0.25">
      <c r="A196" s="78"/>
      <c r="B196" s="78"/>
      <c r="C196" s="78"/>
      <c r="D196" s="78"/>
      <c r="E196" s="78"/>
      <c r="F196" s="78"/>
      <c r="G196" s="78"/>
      <c r="H196" s="78"/>
    </row>
    <row r="197" spans="1:8" x14ac:dyDescent="0.25">
      <c r="A197" s="78"/>
      <c r="B197" s="78"/>
      <c r="C197" s="78"/>
      <c r="D197" s="78"/>
      <c r="E197" s="78"/>
      <c r="F197" s="78"/>
      <c r="G197" s="78"/>
      <c r="H197" s="78"/>
    </row>
    <row r="198" spans="1:8" x14ac:dyDescent="0.25">
      <c r="A198" s="78"/>
      <c r="B198" s="78"/>
      <c r="C198" s="78"/>
      <c r="D198" s="78"/>
      <c r="E198" s="78"/>
      <c r="F198" s="78"/>
      <c r="G198" s="78"/>
      <c r="H198" s="78"/>
    </row>
    <row r="199" spans="1:8" x14ac:dyDescent="0.25">
      <c r="A199" s="78"/>
      <c r="B199" s="78"/>
      <c r="C199" s="78"/>
      <c r="D199" s="78"/>
      <c r="E199" s="78"/>
      <c r="F199" s="78"/>
      <c r="G199" s="78"/>
      <c r="H199" s="78"/>
    </row>
    <row r="200" spans="1:8" x14ac:dyDescent="0.25">
      <c r="A200" s="78"/>
      <c r="B200" s="78"/>
      <c r="C200" s="78"/>
      <c r="D200" s="78"/>
      <c r="E200" s="78"/>
      <c r="F200" s="78"/>
      <c r="G200" s="78"/>
      <c r="H200" s="78"/>
    </row>
    <row r="201" spans="1:8" x14ac:dyDescent="0.25">
      <c r="A201" s="78"/>
      <c r="B201" s="78"/>
      <c r="C201" s="78"/>
      <c r="D201" s="78"/>
      <c r="E201" s="78"/>
      <c r="F201" s="78"/>
      <c r="G201" s="78"/>
      <c r="H201" s="78"/>
    </row>
    <row r="202" spans="1:8" x14ac:dyDescent="0.25">
      <c r="A202" s="78"/>
      <c r="B202" s="78"/>
      <c r="C202" s="78"/>
      <c r="D202" s="78"/>
      <c r="E202" s="78"/>
      <c r="F202" s="78"/>
      <c r="G202" s="78"/>
      <c r="H202" s="78"/>
    </row>
    <row r="203" spans="1:8" x14ac:dyDescent="0.25">
      <c r="A203" s="78"/>
      <c r="B203" s="78"/>
      <c r="C203" s="78"/>
      <c r="D203" s="78"/>
      <c r="E203" s="78"/>
      <c r="F203" s="78"/>
      <c r="G203" s="78"/>
      <c r="H203" s="78"/>
    </row>
    <row r="204" spans="1:8" x14ac:dyDescent="0.25">
      <c r="A204" s="78"/>
      <c r="B204" s="78"/>
      <c r="C204" s="78"/>
      <c r="D204" s="78"/>
      <c r="E204" s="78"/>
      <c r="F204" s="78"/>
      <c r="G204" s="78"/>
      <c r="H204" s="78"/>
    </row>
    <row r="205" spans="1:8" x14ac:dyDescent="0.25">
      <c r="A205" s="78"/>
      <c r="B205" s="78"/>
      <c r="C205" s="78"/>
      <c r="D205" s="78"/>
      <c r="E205" s="78"/>
      <c r="F205" s="78"/>
      <c r="G205" s="78"/>
      <c r="H205" s="78"/>
    </row>
    <row r="206" spans="1:8" x14ac:dyDescent="0.25">
      <c r="A206" s="78"/>
      <c r="B206" s="78"/>
      <c r="C206" s="78"/>
      <c r="D206" s="78"/>
      <c r="E206" s="78"/>
      <c r="F206" s="78"/>
      <c r="G206" s="78"/>
      <c r="H206" s="78"/>
    </row>
    <row r="207" spans="1:8" x14ac:dyDescent="0.25">
      <c r="A207" s="78"/>
      <c r="B207" s="78"/>
      <c r="C207" s="78"/>
      <c r="D207" s="78"/>
      <c r="E207" s="78"/>
      <c r="F207" s="78"/>
      <c r="G207" s="78"/>
      <c r="H207" s="78"/>
    </row>
    <row r="208" spans="1:8" x14ac:dyDescent="0.25">
      <c r="A208" s="78"/>
      <c r="B208" s="78"/>
      <c r="C208" s="78"/>
      <c r="D208" s="78"/>
      <c r="E208" s="78"/>
      <c r="F208" s="78"/>
      <c r="G208" s="78"/>
      <c r="H208" s="78"/>
    </row>
    <row r="209" spans="1:8" x14ac:dyDescent="0.25">
      <c r="A209" s="78"/>
      <c r="B209" s="78"/>
      <c r="C209" s="78"/>
      <c r="D209" s="78"/>
      <c r="E209" s="78"/>
      <c r="F209" s="78"/>
      <c r="G209" s="78"/>
      <c r="H209" s="78"/>
    </row>
    <row r="210" spans="1:8" x14ac:dyDescent="0.25">
      <c r="A210" s="78"/>
      <c r="B210" s="78"/>
      <c r="C210" s="78"/>
      <c r="D210" s="78"/>
      <c r="E210" s="78"/>
      <c r="F210" s="78"/>
      <c r="G210" s="78"/>
      <c r="H210" s="78"/>
    </row>
    <row r="211" spans="1:8" x14ac:dyDescent="0.25">
      <c r="A211" s="78"/>
      <c r="B211" s="78"/>
      <c r="C211" s="78"/>
      <c r="D211" s="78"/>
      <c r="E211" s="78"/>
      <c r="F211" s="78"/>
      <c r="G211" s="78"/>
      <c r="H211" s="78"/>
    </row>
    <row r="212" spans="1:8" x14ac:dyDescent="0.25">
      <c r="A212" s="78"/>
      <c r="B212" s="78"/>
      <c r="C212" s="78"/>
      <c r="D212" s="78"/>
      <c r="E212" s="78"/>
      <c r="F212" s="78"/>
      <c r="G212" s="78"/>
      <c r="H212" s="78"/>
    </row>
    <row r="213" spans="1:8" x14ac:dyDescent="0.25">
      <c r="A213" s="78"/>
      <c r="B213" s="78"/>
      <c r="C213" s="78"/>
      <c r="D213" s="78"/>
      <c r="E213" s="78"/>
      <c r="F213" s="78"/>
      <c r="G213" s="78"/>
      <c r="H213" s="78"/>
    </row>
    <row r="214" spans="1:8" x14ac:dyDescent="0.25">
      <c r="A214" s="78"/>
      <c r="B214" s="78"/>
      <c r="C214" s="78"/>
      <c r="D214" s="78"/>
      <c r="E214" s="78"/>
      <c r="F214" s="78"/>
      <c r="G214" s="78"/>
      <c r="H214" s="78"/>
    </row>
    <row r="215" spans="1:8" x14ac:dyDescent="0.25">
      <c r="A215" s="78"/>
      <c r="B215" s="78"/>
      <c r="C215" s="78"/>
      <c r="D215" s="78"/>
      <c r="E215" s="78"/>
      <c r="F215" s="78"/>
      <c r="G215" s="78"/>
      <c r="H215" s="78"/>
    </row>
    <row r="216" spans="1:8" x14ac:dyDescent="0.25">
      <c r="A216" s="78"/>
      <c r="B216" s="78"/>
      <c r="C216" s="78"/>
      <c r="D216" s="78"/>
      <c r="E216" s="78"/>
      <c r="F216" s="78"/>
      <c r="G216" s="78"/>
      <c r="H216" s="78"/>
    </row>
    <row r="217" spans="1:8" x14ac:dyDescent="0.25">
      <c r="A217" s="78"/>
      <c r="B217" s="78"/>
      <c r="C217" s="78"/>
      <c r="D217" s="78"/>
      <c r="E217" s="78"/>
      <c r="F217" s="78"/>
      <c r="G217" s="78"/>
      <c r="H217" s="78"/>
    </row>
    <row r="218" spans="1:8" x14ac:dyDescent="0.25">
      <c r="A218" s="78"/>
      <c r="B218" s="78"/>
      <c r="C218" s="78"/>
      <c r="D218" s="78"/>
      <c r="E218" s="78"/>
      <c r="F218" s="78"/>
      <c r="G218" s="78"/>
      <c r="H218" s="78"/>
    </row>
    <row r="219" spans="1:8" x14ac:dyDescent="0.25">
      <c r="A219" s="78"/>
      <c r="B219" s="78"/>
      <c r="C219" s="78"/>
      <c r="D219" s="78"/>
      <c r="E219" s="78"/>
      <c r="F219" s="78"/>
      <c r="G219" s="78"/>
      <c r="H219" s="78"/>
    </row>
    <row r="220" spans="1:8" x14ac:dyDescent="0.25">
      <c r="A220" s="78"/>
      <c r="B220" s="78"/>
      <c r="C220" s="78"/>
      <c r="D220" s="78"/>
      <c r="E220" s="78"/>
      <c r="F220" s="78"/>
      <c r="G220" s="78"/>
      <c r="H220" s="78"/>
    </row>
    <row r="221" spans="1:8" x14ac:dyDescent="0.25">
      <c r="A221" s="78"/>
      <c r="B221" s="78"/>
      <c r="C221" s="78"/>
      <c r="D221" s="78"/>
      <c r="E221" s="78"/>
      <c r="F221" s="78"/>
      <c r="G221" s="78"/>
      <c r="H221" s="78"/>
    </row>
    <row r="222" spans="1:8" x14ac:dyDescent="0.25">
      <c r="A222" s="78"/>
      <c r="B222" s="78"/>
      <c r="C222" s="78"/>
      <c r="D222" s="78"/>
      <c r="E222" s="78"/>
      <c r="F222" s="78"/>
      <c r="G222" s="78"/>
      <c r="H222" s="78"/>
    </row>
    <row r="223" spans="1:8" x14ac:dyDescent="0.25">
      <c r="A223" s="78"/>
      <c r="B223" s="78"/>
      <c r="C223" s="78"/>
      <c r="D223" s="78"/>
      <c r="E223" s="78"/>
      <c r="F223" s="78"/>
      <c r="G223" s="78"/>
      <c r="H223" s="78"/>
    </row>
    <row r="224" spans="1:8" x14ac:dyDescent="0.25">
      <c r="A224" s="78"/>
      <c r="B224" s="78"/>
      <c r="C224" s="78"/>
      <c r="D224" s="78"/>
      <c r="E224" s="78"/>
      <c r="F224" s="78"/>
      <c r="G224" s="78"/>
      <c r="H224" s="78"/>
    </row>
    <row r="225" spans="1:8" x14ac:dyDescent="0.25">
      <c r="A225" s="78"/>
      <c r="B225" s="78"/>
      <c r="C225" s="78"/>
      <c r="D225" s="78"/>
      <c r="E225" s="78"/>
      <c r="F225" s="78"/>
      <c r="G225" s="78"/>
      <c r="H225" s="78"/>
    </row>
    <row r="226" spans="1:8" x14ac:dyDescent="0.25">
      <c r="A226" s="78"/>
      <c r="B226" s="78"/>
      <c r="C226" s="78"/>
      <c r="D226" s="78"/>
      <c r="E226" s="78"/>
      <c r="F226" s="78"/>
      <c r="G226" s="78"/>
      <c r="H226" s="78"/>
    </row>
    <row r="227" spans="1:8" x14ac:dyDescent="0.25">
      <c r="A227" s="78"/>
      <c r="B227" s="78"/>
      <c r="C227" s="78"/>
      <c r="D227" s="78"/>
      <c r="E227" s="78"/>
      <c r="F227" s="78"/>
      <c r="G227" s="78"/>
      <c r="H227" s="78"/>
    </row>
    <row r="228" spans="1:8" x14ac:dyDescent="0.25">
      <c r="A228" s="78"/>
      <c r="B228" s="78"/>
      <c r="C228" s="78"/>
      <c r="D228" s="78"/>
      <c r="E228" s="78"/>
      <c r="F228" s="78"/>
      <c r="G228" s="78"/>
      <c r="H228" s="78"/>
    </row>
    <row r="229" spans="1:8" x14ac:dyDescent="0.25">
      <c r="A229" s="78"/>
      <c r="B229" s="78"/>
      <c r="C229" s="78"/>
      <c r="D229" s="78"/>
      <c r="E229" s="78"/>
      <c r="F229" s="78"/>
      <c r="G229" s="78"/>
      <c r="H229" s="78"/>
    </row>
    <row r="230" spans="1:8" x14ac:dyDescent="0.25">
      <c r="A230" s="78"/>
      <c r="B230" s="78"/>
      <c r="C230" s="78"/>
      <c r="D230" s="78"/>
      <c r="E230" s="78"/>
      <c r="F230" s="78"/>
      <c r="G230" s="78"/>
      <c r="H230" s="78"/>
    </row>
    <row r="231" spans="1:8" x14ac:dyDescent="0.25">
      <c r="A231" s="78"/>
      <c r="B231" s="78"/>
      <c r="C231" s="78"/>
      <c r="D231" s="78"/>
      <c r="E231" s="78"/>
      <c r="F231" s="78"/>
      <c r="G231" s="78"/>
      <c r="H231" s="78"/>
    </row>
    <row r="232" spans="1:8" x14ac:dyDescent="0.25">
      <c r="A232" s="78"/>
      <c r="B232" s="78"/>
      <c r="C232" s="78"/>
      <c r="D232" s="78"/>
      <c r="E232" s="78"/>
      <c r="F232" s="78"/>
      <c r="G232" s="78"/>
      <c r="H232" s="78"/>
    </row>
    <row r="233" spans="1:8" x14ac:dyDescent="0.25">
      <c r="A233" s="78"/>
      <c r="B233" s="78"/>
      <c r="C233" s="78"/>
      <c r="D233" s="78"/>
      <c r="E233" s="78"/>
      <c r="F233" s="78"/>
      <c r="G233" s="78"/>
      <c r="H233" s="78"/>
    </row>
    <row r="234" spans="1:8" x14ac:dyDescent="0.25">
      <c r="A234" s="78"/>
      <c r="B234" s="78"/>
      <c r="C234" s="78"/>
      <c r="D234" s="78"/>
      <c r="E234" s="78"/>
      <c r="F234" s="78"/>
      <c r="G234" s="78"/>
      <c r="H234" s="78"/>
    </row>
    <row r="235" spans="1:8" x14ac:dyDescent="0.25">
      <c r="A235" s="78"/>
      <c r="B235" s="78"/>
      <c r="C235" s="78"/>
      <c r="D235" s="78"/>
      <c r="E235" s="78"/>
      <c r="F235" s="78"/>
      <c r="G235" s="78"/>
      <c r="H235" s="78"/>
    </row>
    <row r="236" spans="1:8" x14ac:dyDescent="0.25">
      <c r="A236" s="78"/>
      <c r="B236" s="78"/>
      <c r="C236" s="78"/>
      <c r="D236" s="78"/>
      <c r="E236" s="78"/>
      <c r="F236" s="78"/>
      <c r="G236" s="78"/>
      <c r="H236" s="78"/>
    </row>
    <row r="237" spans="1:8" x14ac:dyDescent="0.25">
      <c r="A237" s="78"/>
      <c r="B237" s="78"/>
      <c r="C237" s="78"/>
      <c r="D237" s="78"/>
      <c r="E237" s="78"/>
      <c r="F237" s="78"/>
      <c r="G237" s="78"/>
      <c r="H237" s="78"/>
    </row>
    <row r="238" spans="1:8" x14ac:dyDescent="0.25">
      <c r="A238" s="78"/>
      <c r="B238" s="78"/>
      <c r="C238" s="78"/>
      <c r="D238" s="78"/>
      <c r="E238" s="78"/>
      <c r="F238" s="78"/>
      <c r="G238" s="78"/>
      <c r="H238" s="78"/>
    </row>
    <row r="239" spans="1:8" x14ac:dyDescent="0.25">
      <c r="A239" s="78"/>
      <c r="B239" s="78"/>
      <c r="C239" s="78"/>
      <c r="D239" s="78"/>
      <c r="E239" s="78"/>
      <c r="F239" s="78"/>
      <c r="G239" s="78"/>
      <c r="H239" s="78"/>
    </row>
    <row r="240" spans="1:8" x14ac:dyDescent="0.25">
      <c r="A240" s="78"/>
      <c r="B240" s="78"/>
      <c r="C240" s="78"/>
      <c r="D240" s="78"/>
      <c r="E240" s="78"/>
      <c r="F240" s="78"/>
      <c r="G240" s="78"/>
      <c r="H240" s="78"/>
    </row>
    <row r="241" spans="1:8" x14ac:dyDescent="0.25">
      <c r="A241" s="78"/>
      <c r="B241" s="78"/>
      <c r="C241" s="78"/>
      <c r="D241" s="78"/>
      <c r="E241" s="78"/>
      <c r="F241" s="78"/>
      <c r="G241" s="78"/>
      <c r="H241" s="78"/>
    </row>
    <row r="242" spans="1:8" x14ac:dyDescent="0.25">
      <c r="A242" s="78"/>
      <c r="B242" s="78"/>
      <c r="C242" s="78"/>
      <c r="D242" s="78"/>
      <c r="E242" s="78"/>
      <c r="F242" s="78"/>
      <c r="G242" s="78"/>
      <c r="H242" s="78"/>
    </row>
    <row r="243" spans="1:8" x14ac:dyDescent="0.25">
      <c r="A243" s="78"/>
      <c r="B243" s="78"/>
      <c r="C243" s="78"/>
      <c r="D243" s="78"/>
      <c r="E243" s="78"/>
      <c r="F243" s="78"/>
      <c r="G243" s="78"/>
      <c r="H243" s="78"/>
    </row>
    <row r="244" spans="1:8" x14ac:dyDescent="0.25">
      <c r="A244" s="78"/>
      <c r="B244" s="78"/>
      <c r="C244" s="78"/>
      <c r="D244" s="78"/>
      <c r="E244" s="78"/>
      <c r="F244" s="78"/>
      <c r="G244" s="78"/>
      <c r="H244" s="78"/>
    </row>
    <row r="245" spans="1:8" x14ac:dyDescent="0.25">
      <c r="A245" s="78"/>
      <c r="B245" s="78"/>
      <c r="C245" s="78"/>
      <c r="D245" s="78"/>
      <c r="E245" s="78"/>
      <c r="F245" s="78"/>
      <c r="G245" s="78"/>
      <c r="H245" s="78"/>
    </row>
    <row r="246" spans="1:8" x14ac:dyDescent="0.25">
      <c r="A246" s="78"/>
      <c r="B246" s="78"/>
      <c r="C246" s="78"/>
      <c r="D246" s="78"/>
      <c r="E246" s="78"/>
      <c r="F246" s="78"/>
      <c r="G246" s="78"/>
      <c r="H246" s="78"/>
    </row>
    <row r="247" spans="1:8" x14ac:dyDescent="0.25">
      <c r="A247" s="78"/>
      <c r="B247" s="78"/>
      <c r="C247" s="78"/>
      <c r="D247" s="78"/>
      <c r="E247" s="78"/>
      <c r="F247" s="78"/>
      <c r="G247" s="78"/>
      <c r="H247" s="78"/>
    </row>
    <row r="248" spans="1:8" x14ac:dyDescent="0.25">
      <c r="A248" s="78"/>
      <c r="B248" s="78"/>
      <c r="C248" s="78"/>
      <c r="D248" s="78"/>
      <c r="E248" s="78"/>
      <c r="F248" s="78"/>
      <c r="G248" s="78"/>
      <c r="H248" s="78"/>
    </row>
    <row r="249" spans="1:8" x14ac:dyDescent="0.25">
      <c r="A249" s="78"/>
      <c r="B249" s="78"/>
      <c r="C249" s="78"/>
      <c r="D249" s="78"/>
      <c r="E249" s="78"/>
      <c r="F249" s="78"/>
      <c r="G249" s="78"/>
      <c r="H249" s="78"/>
    </row>
    <row r="250" spans="1:8" x14ac:dyDescent="0.25">
      <c r="A250" s="78"/>
      <c r="B250" s="78"/>
      <c r="C250" s="78"/>
      <c r="D250" s="78"/>
      <c r="E250" s="78"/>
      <c r="F250" s="78"/>
      <c r="G250" s="78"/>
      <c r="H250" s="78"/>
    </row>
    <row r="251" spans="1:8" x14ac:dyDescent="0.25">
      <c r="A251" s="78"/>
      <c r="B251" s="78"/>
      <c r="C251" s="78"/>
      <c r="D251" s="78"/>
      <c r="E251" s="78"/>
      <c r="F251" s="78"/>
      <c r="G251" s="78"/>
      <c r="H251" s="78"/>
    </row>
    <row r="252" spans="1:8" x14ac:dyDescent="0.25">
      <c r="A252" s="78"/>
      <c r="B252" s="78"/>
      <c r="C252" s="78"/>
      <c r="D252" s="78"/>
      <c r="E252" s="78"/>
      <c r="F252" s="78"/>
      <c r="G252" s="78"/>
      <c r="H252" s="78"/>
    </row>
    <row r="253" spans="1:8" x14ac:dyDescent="0.25">
      <c r="A253" s="78"/>
      <c r="B253" s="78"/>
      <c r="C253" s="78"/>
      <c r="D253" s="78"/>
      <c r="E253" s="78"/>
      <c r="F253" s="78"/>
      <c r="G253" s="78"/>
      <c r="H253" s="78"/>
    </row>
    <row r="254" spans="1:8" x14ac:dyDescent="0.25">
      <c r="A254" s="78"/>
      <c r="B254" s="78"/>
      <c r="C254" s="78"/>
      <c r="D254" s="78"/>
      <c r="E254" s="78"/>
      <c r="F254" s="78"/>
      <c r="G254" s="78"/>
      <c r="H254" s="78"/>
    </row>
    <row r="255" spans="1:8" x14ac:dyDescent="0.25">
      <c r="A255" s="78"/>
      <c r="B255" s="78"/>
      <c r="C255" s="78"/>
      <c r="D255" s="78"/>
      <c r="E255" s="78"/>
      <c r="F255" s="78"/>
      <c r="G255" s="78"/>
      <c r="H255" s="78"/>
    </row>
    <row r="256" spans="1:8" x14ac:dyDescent="0.25">
      <c r="A256" s="78"/>
      <c r="B256" s="78"/>
      <c r="C256" s="78"/>
      <c r="D256" s="78"/>
      <c r="E256" s="78"/>
      <c r="F256" s="78"/>
      <c r="G256" s="78"/>
      <c r="H256" s="78"/>
    </row>
    <row r="257" spans="1:8" x14ac:dyDescent="0.25">
      <c r="A257" s="78"/>
      <c r="B257" s="78"/>
      <c r="C257" s="78"/>
      <c r="D257" s="78"/>
      <c r="E257" s="78"/>
      <c r="F257" s="78"/>
      <c r="G257" s="78"/>
      <c r="H257" s="78"/>
    </row>
    <row r="258" spans="1:8" x14ac:dyDescent="0.25">
      <c r="A258" s="78"/>
      <c r="B258" s="78"/>
      <c r="C258" s="78"/>
      <c r="D258" s="78"/>
      <c r="E258" s="78"/>
      <c r="F258" s="78"/>
      <c r="G258" s="78"/>
      <c r="H258" s="78"/>
    </row>
    <row r="259" spans="1:8" x14ac:dyDescent="0.25">
      <c r="A259" s="78"/>
      <c r="B259" s="78"/>
      <c r="C259" s="78"/>
      <c r="D259" s="78"/>
      <c r="E259" s="78"/>
      <c r="F259" s="78"/>
      <c r="G259" s="78"/>
      <c r="H259" s="78"/>
    </row>
    <row r="260" spans="1:8" x14ac:dyDescent="0.25">
      <c r="A260" s="78"/>
      <c r="B260" s="78"/>
      <c r="C260" s="78"/>
      <c r="D260" s="78"/>
      <c r="E260" s="78"/>
      <c r="F260" s="78"/>
      <c r="G260" s="78"/>
      <c r="H260" s="78"/>
    </row>
    <row r="261" spans="1:8" x14ac:dyDescent="0.25">
      <c r="A261" s="78"/>
      <c r="B261" s="78"/>
      <c r="C261" s="78"/>
      <c r="D261" s="78"/>
      <c r="E261" s="78"/>
      <c r="F261" s="78"/>
      <c r="G261" s="78"/>
      <c r="H261" s="78"/>
    </row>
    <row r="262" spans="1:8" x14ac:dyDescent="0.25">
      <c r="A262" s="78"/>
      <c r="B262" s="78"/>
      <c r="C262" s="78"/>
      <c r="D262" s="78"/>
      <c r="E262" s="78"/>
      <c r="F262" s="78"/>
      <c r="G262" s="78"/>
      <c r="H262" s="78"/>
    </row>
  </sheetData>
  <mergeCells count="14">
    <mergeCell ref="B22:F22"/>
    <mergeCell ref="A5:H5"/>
    <mergeCell ref="A6:H6"/>
    <mergeCell ref="A11:F11"/>
    <mergeCell ref="B18:F18"/>
    <mergeCell ref="C19:F19"/>
    <mergeCell ref="B65:E65"/>
    <mergeCell ref="C23:F23"/>
    <mergeCell ref="C36:F36"/>
    <mergeCell ref="B39:F39"/>
    <mergeCell ref="A54:G54"/>
    <mergeCell ref="A55:G55"/>
    <mergeCell ref="B64:E64"/>
    <mergeCell ref="F64:H64"/>
  </mergeCells>
  <printOptions horizontalCentered="1"/>
  <pageMargins left="0.5" right="0.7" top="0.75" bottom="0.25" header="0.3" footer="0.3"/>
  <pageSetup paperSize="9" scale="85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topLeftCell="A4" workbookViewId="0">
      <selection activeCell="H36" sqref="H36"/>
    </sheetView>
  </sheetViews>
  <sheetFormatPr defaultRowHeight="15" x14ac:dyDescent="0.25"/>
  <cols>
    <col min="1" max="1" width="6.140625" style="4" customWidth="1"/>
    <col min="2" max="2" width="2.28515625" style="4" customWidth="1"/>
    <col min="3" max="3" width="10.5703125" style="4" customWidth="1"/>
    <col min="4" max="4" width="11.140625" style="4" customWidth="1"/>
    <col min="5" max="5" width="9.140625" style="4"/>
    <col min="6" max="6" width="12.28515625" style="4" customWidth="1"/>
    <col min="7" max="7" width="19.140625" style="4" customWidth="1"/>
    <col min="8" max="8" width="2.5703125" style="60" customWidth="1"/>
    <col min="9" max="9" width="20.5703125" style="4" customWidth="1"/>
    <col min="10" max="10" width="13.28515625" style="4" customWidth="1"/>
    <col min="11" max="11" width="14.28515625" style="4" bestFit="1" customWidth="1"/>
    <col min="12" max="16384" width="9.140625" style="4"/>
  </cols>
  <sheetData>
    <row r="1" spans="1:11" ht="15.75" x14ac:dyDescent="0.25">
      <c r="A1" s="41"/>
      <c r="B1" s="41"/>
      <c r="C1" s="41"/>
      <c r="D1" s="41"/>
      <c r="E1" s="41"/>
      <c r="F1" s="41"/>
      <c r="G1" s="41"/>
      <c r="H1" s="49"/>
      <c r="I1" s="69" t="s">
        <v>66</v>
      </c>
    </row>
    <row r="2" spans="1:11" x14ac:dyDescent="0.25">
      <c r="A2" s="47" t="s">
        <v>65</v>
      </c>
      <c r="B2" s="48"/>
      <c r="C2" s="48"/>
      <c r="D2" s="48"/>
      <c r="E2" s="48"/>
      <c r="F2" s="41"/>
      <c r="G2" s="41"/>
      <c r="H2" s="49"/>
      <c r="I2" s="41"/>
    </row>
    <row r="3" spans="1:11" x14ac:dyDescent="0.25">
      <c r="A3" s="41"/>
      <c r="B3" s="41"/>
      <c r="C3" s="41"/>
      <c r="D3" s="41"/>
      <c r="E3" s="41"/>
      <c r="F3" s="41"/>
      <c r="G3" s="41"/>
      <c r="H3" s="49"/>
      <c r="I3" s="41"/>
    </row>
    <row r="4" spans="1:11" x14ac:dyDescent="0.25">
      <c r="A4" s="41"/>
      <c r="B4" s="41"/>
      <c r="C4" s="41"/>
      <c r="D4" s="41"/>
      <c r="E4" s="41"/>
      <c r="F4" s="41"/>
      <c r="G4" s="41"/>
      <c r="H4" s="49"/>
      <c r="I4" s="41"/>
    </row>
    <row r="5" spans="1:11" ht="15.75" x14ac:dyDescent="0.25">
      <c r="A5" s="113" t="s">
        <v>64</v>
      </c>
      <c r="B5" s="113"/>
      <c r="C5" s="113"/>
      <c r="D5" s="113"/>
      <c r="E5" s="113"/>
      <c r="F5" s="113"/>
      <c r="G5" s="113"/>
      <c r="H5" s="113"/>
      <c r="I5" s="113"/>
    </row>
    <row r="6" spans="1:11" ht="15.75" x14ac:dyDescent="0.25">
      <c r="A6" s="114" t="s">
        <v>88</v>
      </c>
      <c r="B6" s="114"/>
      <c r="C6" s="114"/>
      <c r="D6" s="114"/>
      <c r="E6" s="114"/>
      <c r="F6" s="114"/>
      <c r="G6" s="114"/>
      <c r="H6" s="114"/>
      <c r="I6" s="114"/>
    </row>
    <row r="7" spans="1:11" ht="15.75" x14ac:dyDescent="0.25">
      <c r="A7" s="81"/>
      <c r="B7" s="81"/>
      <c r="C7" s="81"/>
      <c r="D7" s="81"/>
      <c r="E7" s="81"/>
      <c r="F7" s="81"/>
      <c r="G7" s="81"/>
      <c r="H7" s="82"/>
      <c r="I7" s="81"/>
    </row>
    <row r="8" spans="1:11" ht="15.75" x14ac:dyDescent="0.25">
      <c r="A8" s="43" t="s">
        <v>63</v>
      </c>
      <c r="B8" s="81"/>
      <c r="C8" s="81"/>
      <c r="D8" s="81"/>
      <c r="E8" s="81"/>
      <c r="F8" s="81"/>
      <c r="G8" s="81"/>
      <c r="H8" s="82"/>
      <c r="I8" s="81"/>
    </row>
    <row r="9" spans="1:11" ht="15.75" x14ac:dyDescent="0.25">
      <c r="A9" s="43"/>
      <c r="B9" s="81"/>
      <c r="C9" s="81"/>
      <c r="D9" s="81"/>
      <c r="E9" s="81"/>
      <c r="F9" s="81"/>
      <c r="G9" s="81"/>
      <c r="H9" s="82"/>
      <c r="I9" s="81"/>
    </row>
    <row r="10" spans="1:11" ht="15.75" x14ac:dyDescent="0.25">
      <c r="A10" s="81"/>
      <c r="B10" s="81"/>
      <c r="C10" s="81"/>
      <c r="D10" s="81"/>
      <c r="E10" s="81"/>
      <c r="F10" s="81"/>
      <c r="G10" s="81"/>
      <c r="H10" s="82"/>
      <c r="I10" s="44"/>
    </row>
    <row r="11" spans="1:11" ht="15.75" x14ac:dyDescent="0.25">
      <c r="A11" s="115" t="s">
        <v>89</v>
      </c>
      <c r="B11" s="115"/>
      <c r="C11" s="115"/>
      <c r="D11" s="115"/>
      <c r="E11" s="115"/>
      <c r="F11" s="115"/>
      <c r="G11" s="81"/>
      <c r="H11" s="82" t="s">
        <v>70</v>
      </c>
      <c r="I11" s="73">
        <v>27805047.100000001</v>
      </c>
      <c r="J11" s="14"/>
      <c r="K11" s="40"/>
    </row>
    <row r="12" spans="1:11" ht="16.5" thickBot="1" x14ac:dyDescent="0.3">
      <c r="A12" s="83" t="s">
        <v>5</v>
      </c>
      <c r="B12" s="80" t="s">
        <v>67</v>
      </c>
      <c r="C12" s="80"/>
      <c r="D12" s="80"/>
      <c r="E12" s="80"/>
      <c r="F12" s="80"/>
      <c r="G12" s="81"/>
      <c r="H12" s="82"/>
      <c r="I12" s="74">
        <f>13622384.93+5637.18+28743.68</f>
        <v>13656765.789999999</v>
      </c>
      <c r="J12" s="14"/>
      <c r="K12" s="40"/>
    </row>
    <row r="13" spans="1:11" ht="16.5" thickBot="1" x14ac:dyDescent="0.3">
      <c r="A13" s="80" t="s">
        <v>7</v>
      </c>
      <c r="B13" s="81"/>
      <c r="C13" s="81"/>
      <c r="D13" s="81"/>
      <c r="E13" s="81"/>
      <c r="F13" s="81"/>
      <c r="G13" s="81"/>
      <c r="H13" s="82" t="s">
        <v>70</v>
      </c>
      <c r="I13" s="75">
        <f>+I12+I11</f>
        <v>41461812.890000001</v>
      </c>
      <c r="J13" s="14"/>
      <c r="K13" s="40"/>
    </row>
    <row r="14" spans="1:11" ht="15.75" x14ac:dyDescent="0.25">
      <c r="A14" s="81"/>
      <c r="B14" s="81"/>
      <c r="C14" s="81"/>
      <c r="D14" s="81"/>
      <c r="E14" s="81"/>
      <c r="F14" s="81"/>
      <c r="G14" s="81"/>
      <c r="H14" s="82"/>
      <c r="I14" s="52"/>
      <c r="J14" s="14"/>
      <c r="K14" s="40"/>
    </row>
    <row r="15" spans="1:11" ht="15.75" x14ac:dyDescent="0.25">
      <c r="A15" s="70" t="s">
        <v>68</v>
      </c>
      <c r="B15" s="56" t="s">
        <v>74</v>
      </c>
      <c r="C15" s="56"/>
      <c r="D15" s="56"/>
      <c r="E15" s="56"/>
      <c r="F15" s="56"/>
      <c r="G15" s="57"/>
      <c r="H15" s="59"/>
      <c r="I15" s="46"/>
      <c r="K15" s="40"/>
    </row>
    <row r="16" spans="1:11" ht="15.75" x14ac:dyDescent="0.25">
      <c r="A16" s="53"/>
      <c r="B16" s="56" t="s">
        <v>69</v>
      </c>
      <c r="C16" s="56"/>
      <c r="D16" s="56"/>
      <c r="E16" s="56"/>
      <c r="F16" s="56"/>
      <c r="G16" s="57"/>
      <c r="H16" s="59"/>
      <c r="I16" s="46"/>
      <c r="K16" s="40"/>
    </row>
    <row r="17" spans="1:11" ht="15.75" x14ac:dyDescent="0.25">
      <c r="A17" s="53"/>
      <c r="B17" s="54"/>
      <c r="C17" s="54"/>
      <c r="D17" s="54"/>
      <c r="E17" s="54"/>
      <c r="F17" s="54"/>
      <c r="G17" s="81"/>
      <c r="H17" s="82"/>
      <c r="I17" s="46"/>
      <c r="K17" s="40"/>
    </row>
    <row r="18" spans="1:11" ht="15.75" x14ac:dyDescent="0.25">
      <c r="A18" s="81"/>
      <c r="B18" s="112" t="s">
        <v>10</v>
      </c>
      <c r="C18" s="112"/>
      <c r="D18" s="112"/>
      <c r="E18" s="112"/>
      <c r="F18" s="112"/>
      <c r="G18" s="81"/>
      <c r="H18" s="82"/>
      <c r="I18" s="46"/>
      <c r="K18" s="14"/>
    </row>
    <row r="19" spans="1:11" ht="16.5" thickBot="1" x14ac:dyDescent="0.3">
      <c r="A19" s="81"/>
      <c r="B19" s="81"/>
      <c r="C19" s="110" t="s">
        <v>11</v>
      </c>
      <c r="D19" s="110"/>
      <c r="E19" s="110"/>
      <c r="F19" s="110"/>
      <c r="G19" s="81"/>
      <c r="H19" s="82"/>
      <c r="I19" s="51">
        <v>0</v>
      </c>
      <c r="K19" s="14"/>
    </row>
    <row r="20" spans="1:11" ht="16.5" thickBot="1" x14ac:dyDescent="0.3">
      <c r="A20" s="81"/>
      <c r="B20" s="81"/>
      <c r="C20" s="81" t="s">
        <v>12</v>
      </c>
      <c r="D20" s="81"/>
      <c r="E20" s="81"/>
      <c r="F20" s="81"/>
      <c r="G20" s="81"/>
      <c r="H20" s="82"/>
      <c r="I20" s="75">
        <f>SUM(I19)</f>
        <v>0</v>
      </c>
      <c r="K20" s="14"/>
    </row>
    <row r="21" spans="1:11" ht="15.75" x14ac:dyDescent="0.25">
      <c r="A21" s="81"/>
      <c r="B21" s="81"/>
      <c r="C21" s="81"/>
      <c r="D21" s="81"/>
      <c r="E21" s="81"/>
      <c r="F21" s="81"/>
      <c r="G21" s="81"/>
      <c r="H21" s="82"/>
      <c r="I21" s="52"/>
      <c r="K21" s="14"/>
    </row>
    <row r="22" spans="1:11" ht="15.75" x14ac:dyDescent="0.25">
      <c r="A22" s="81"/>
      <c r="B22" s="112" t="s">
        <v>13</v>
      </c>
      <c r="C22" s="112"/>
      <c r="D22" s="112"/>
      <c r="E22" s="112"/>
      <c r="F22" s="112"/>
      <c r="G22" s="81"/>
      <c r="H22" s="82"/>
      <c r="I22" s="46"/>
      <c r="K22" s="14"/>
    </row>
    <row r="23" spans="1:11" ht="15.75" x14ac:dyDescent="0.25">
      <c r="A23" s="81"/>
      <c r="B23" s="81"/>
      <c r="C23" s="110" t="s">
        <v>15</v>
      </c>
      <c r="D23" s="110"/>
      <c r="E23" s="110"/>
      <c r="F23" s="110"/>
      <c r="G23" s="81"/>
      <c r="H23" s="82"/>
      <c r="I23" s="46">
        <f>5414512+135000</f>
        <v>5549512</v>
      </c>
      <c r="K23" s="14"/>
    </row>
    <row r="24" spans="1:11" ht="15.75" x14ac:dyDescent="0.25">
      <c r="A24" s="87"/>
      <c r="B24" s="87"/>
      <c r="C24" s="87" t="s">
        <v>17</v>
      </c>
      <c r="D24" s="87"/>
      <c r="E24" s="87"/>
      <c r="F24" s="87"/>
      <c r="G24" s="87"/>
      <c r="H24" s="88"/>
      <c r="I24" s="46">
        <v>1848623</v>
      </c>
      <c r="K24" s="14"/>
    </row>
    <row r="25" spans="1:11" ht="15.75" x14ac:dyDescent="0.25">
      <c r="A25" s="87"/>
      <c r="B25" s="87"/>
      <c r="C25" s="87" t="s">
        <v>19</v>
      </c>
      <c r="D25" s="87"/>
      <c r="E25" s="87"/>
      <c r="F25" s="87"/>
      <c r="G25" s="87"/>
      <c r="H25" s="88"/>
      <c r="I25" s="46">
        <v>821316.94</v>
      </c>
      <c r="K25" s="14"/>
    </row>
    <row r="26" spans="1:11" ht="16.5" thickBot="1" x14ac:dyDescent="0.3">
      <c r="A26" s="87"/>
      <c r="B26" s="87"/>
      <c r="C26" s="87" t="s">
        <v>26</v>
      </c>
      <c r="D26" s="87"/>
      <c r="E26" s="87"/>
      <c r="F26" s="87"/>
      <c r="G26" s="87"/>
      <c r="H26" s="88"/>
      <c r="I26" s="46">
        <f>530000+1185000+267000</f>
        <v>1982000</v>
      </c>
      <c r="K26" s="14"/>
    </row>
    <row r="27" spans="1:11" ht="16.5" thickBot="1" x14ac:dyDescent="0.3">
      <c r="A27" s="81"/>
      <c r="B27" s="81"/>
      <c r="C27" s="81" t="s">
        <v>12</v>
      </c>
      <c r="D27" s="81"/>
      <c r="E27" s="81"/>
      <c r="F27" s="81"/>
      <c r="G27" s="81"/>
      <c r="H27" s="82"/>
      <c r="I27" s="75">
        <f>SUM(I23:I26)</f>
        <v>10201451.939999999</v>
      </c>
      <c r="K27" s="14"/>
    </row>
    <row r="28" spans="1:11" ht="15.75" x14ac:dyDescent="0.25">
      <c r="A28" s="81"/>
      <c r="B28" s="81"/>
      <c r="C28" s="81"/>
      <c r="D28" s="81"/>
      <c r="E28" s="81"/>
      <c r="F28" s="81"/>
      <c r="G28" s="81"/>
      <c r="H28" s="82"/>
      <c r="I28" s="52"/>
      <c r="K28" s="14"/>
    </row>
    <row r="29" spans="1:11" ht="16.5" thickBot="1" x14ac:dyDescent="0.3">
      <c r="A29" s="81"/>
      <c r="B29" s="111" t="s">
        <v>27</v>
      </c>
      <c r="C29" s="111"/>
      <c r="D29" s="111"/>
      <c r="E29" s="111"/>
      <c r="F29" s="111"/>
      <c r="G29" s="81"/>
      <c r="H29" s="82"/>
      <c r="I29" s="52">
        <v>0</v>
      </c>
      <c r="K29" s="14"/>
    </row>
    <row r="30" spans="1:11" ht="16.5" thickBot="1" x14ac:dyDescent="0.3">
      <c r="A30" s="81"/>
      <c r="B30" s="81"/>
      <c r="C30" s="81" t="s">
        <v>12</v>
      </c>
      <c r="D30" s="81"/>
      <c r="E30" s="81"/>
      <c r="F30" s="81"/>
      <c r="G30" s="81"/>
      <c r="H30" s="82"/>
      <c r="I30" s="75">
        <f>SUM(I29)</f>
        <v>0</v>
      </c>
      <c r="K30" s="14"/>
    </row>
    <row r="31" spans="1:11" ht="15.75" x14ac:dyDescent="0.25">
      <c r="A31" s="81"/>
      <c r="B31" s="81"/>
      <c r="C31" s="81"/>
      <c r="D31" s="81"/>
      <c r="E31" s="81"/>
      <c r="F31" s="81"/>
      <c r="G31" s="81"/>
      <c r="H31" s="82"/>
      <c r="I31" s="52"/>
      <c r="K31" s="14"/>
    </row>
    <row r="32" spans="1:11" ht="16.5" thickBot="1" x14ac:dyDescent="0.3">
      <c r="A32" s="112" t="s">
        <v>37</v>
      </c>
      <c r="B32" s="112"/>
      <c r="C32" s="112"/>
      <c r="D32" s="112"/>
      <c r="E32" s="112"/>
      <c r="F32" s="112"/>
      <c r="G32" s="81"/>
      <c r="H32" s="82"/>
      <c r="I32" s="74">
        <f>I20++I27+I30</f>
        <v>10201451.939999999</v>
      </c>
      <c r="K32" s="14"/>
    </row>
    <row r="33" spans="1:10" ht="19.5" customHeight="1" thickBot="1" x14ac:dyDescent="0.3">
      <c r="A33" s="111" t="s">
        <v>38</v>
      </c>
      <c r="B33" s="111"/>
      <c r="C33" s="111"/>
      <c r="D33" s="111"/>
      <c r="E33" s="111"/>
      <c r="F33" s="111"/>
      <c r="G33" s="55"/>
      <c r="H33" s="82" t="s">
        <v>70</v>
      </c>
      <c r="I33" s="76">
        <f>I13-I32</f>
        <v>31260360.950000003</v>
      </c>
    </row>
    <row r="34" spans="1:10" ht="16.5" thickTop="1" x14ac:dyDescent="0.25">
      <c r="A34" s="81"/>
      <c r="B34" s="81"/>
      <c r="C34" s="81"/>
      <c r="D34" s="81"/>
      <c r="E34" s="81"/>
      <c r="F34" s="81"/>
      <c r="G34" s="81"/>
      <c r="H34" s="82"/>
      <c r="I34" s="46"/>
    </row>
    <row r="35" spans="1:10" ht="15.75" x14ac:dyDescent="0.25">
      <c r="A35" s="81"/>
      <c r="B35" s="81"/>
      <c r="C35" s="81"/>
      <c r="D35" s="81"/>
      <c r="E35" s="81"/>
      <c r="F35" s="81"/>
      <c r="G35" s="81"/>
      <c r="H35" s="82"/>
      <c r="I35" s="46"/>
    </row>
    <row r="36" spans="1:10" ht="15.75" x14ac:dyDescent="0.25">
      <c r="A36" s="81"/>
      <c r="B36" s="81"/>
      <c r="C36" s="81"/>
      <c r="D36" s="81"/>
      <c r="E36" s="81"/>
      <c r="F36" s="81"/>
      <c r="G36" s="81"/>
      <c r="H36" s="82"/>
      <c r="I36" s="46"/>
    </row>
    <row r="37" spans="1:10" ht="15.75" x14ac:dyDescent="0.25">
      <c r="A37" s="81"/>
      <c r="B37" s="81"/>
      <c r="C37" s="81"/>
      <c r="D37" s="81"/>
      <c r="E37" s="81"/>
      <c r="F37" s="81"/>
      <c r="G37" s="81"/>
      <c r="H37" s="82"/>
      <c r="I37" s="46"/>
    </row>
    <row r="38" spans="1:10" ht="15.75" x14ac:dyDescent="0.25">
      <c r="A38" s="81"/>
      <c r="B38" s="81"/>
      <c r="C38" s="81"/>
      <c r="D38" s="81"/>
      <c r="G38" s="81" t="s">
        <v>71</v>
      </c>
      <c r="H38" s="81"/>
      <c r="I38" s="82"/>
      <c r="J38" s="46"/>
    </row>
    <row r="39" spans="1:10" ht="15.75" x14ac:dyDescent="0.25">
      <c r="A39" s="81"/>
      <c r="B39" s="81"/>
      <c r="C39" s="81"/>
      <c r="D39" s="81"/>
      <c r="G39" s="81"/>
      <c r="H39" s="81"/>
      <c r="I39" s="82"/>
      <c r="J39" s="46"/>
    </row>
    <row r="40" spans="1:10" ht="16.5" thickBot="1" x14ac:dyDescent="0.3">
      <c r="A40" s="81"/>
      <c r="B40" s="81"/>
      <c r="C40" s="81"/>
      <c r="D40" s="81"/>
      <c r="G40" s="62"/>
      <c r="H40" s="62"/>
      <c r="I40" s="66"/>
      <c r="J40" s="46"/>
    </row>
    <row r="41" spans="1:10" ht="15.75" x14ac:dyDescent="0.25">
      <c r="A41" s="81"/>
      <c r="B41" s="81"/>
      <c r="C41" s="81"/>
      <c r="D41" s="81"/>
      <c r="G41" s="43" t="s">
        <v>43</v>
      </c>
      <c r="H41" s="41"/>
      <c r="I41" s="49"/>
      <c r="J41" s="46"/>
    </row>
    <row r="42" spans="1:10" ht="15.75" x14ac:dyDescent="0.25">
      <c r="A42" s="81"/>
      <c r="B42" s="81"/>
      <c r="C42" s="81"/>
      <c r="D42" s="81"/>
      <c r="G42" s="41" t="s">
        <v>47</v>
      </c>
      <c r="H42" s="41"/>
      <c r="I42" s="49"/>
      <c r="J42" s="46"/>
    </row>
    <row r="43" spans="1:10" ht="15.75" x14ac:dyDescent="0.25">
      <c r="A43" s="81"/>
      <c r="B43" s="81"/>
      <c r="C43" s="81"/>
      <c r="D43" s="81"/>
      <c r="G43" s="81"/>
      <c r="H43" s="81"/>
      <c r="I43" s="82"/>
      <c r="J43" s="46"/>
    </row>
    <row r="44" spans="1:10" x14ac:dyDescent="0.25">
      <c r="A44" s="41"/>
      <c r="B44" s="41"/>
      <c r="C44" s="41"/>
      <c r="D44" s="41"/>
      <c r="G44" s="41"/>
      <c r="H44" s="41"/>
      <c r="I44" s="49"/>
      <c r="J44" s="45"/>
    </row>
    <row r="45" spans="1:10" x14ac:dyDescent="0.25">
      <c r="A45" s="41"/>
      <c r="B45" s="41"/>
      <c r="C45" s="41"/>
      <c r="D45" s="41"/>
      <c r="G45" s="41"/>
      <c r="H45" s="41"/>
      <c r="I45" s="49"/>
      <c r="J45" s="45"/>
    </row>
    <row r="46" spans="1:10" ht="15.75" x14ac:dyDescent="0.25">
      <c r="A46" s="41"/>
      <c r="B46" s="41"/>
      <c r="C46" s="41"/>
      <c r="D46" s="41"/>
      <c r="G46" s="81" t="s">
        <v>60</v>
      </c>
      <c r="H46" s="41"/>
      <c r="I46" s="49"/>
      <c r="J46" s="45"/>
    </row>
    <row r="47" spans="1:10" x14ac:dyDescent="0.25">
      <c r="A47" s="41"/>
      <c r="B47" s="41"/>
      <c r="C47" s="41"/>
      <c r="D47" s="41"/>
      <c r="G47" s="41"/>
      <c r="H47" s="41"/>
      <c r="I47" s="49"/>
      <c r="J47" s="45"/>
    </row>
    <row r="48" spans="1:10" ht="15.75" thickBot="1" x14ac:dyDescent="0.3">
      <c r="A48" s="41"/>
      <c r="B48" s="41"/>
      <c r="C48" s="41"/>
      <c r="D48" s="41"/>
      <c r="G48" s="63"/>
      <c r="H48" s="63"/>
      <c r="I48" s="64"/>
      <c r="J48" s="45"/>
    </row>
    <row r="49" spans="1:10" x14ac:dyDescent="0.25">
      <c r="A49" s="41"/>
      <c r="B49" s="41"/>
      <c r="C49" s="41"/>
      <c r="D49" s="41"/>
      <c r="G49" s="65" t="s">
        <v>90</v>
      </c>
      <c r="H49" s="61"/>
      <c r="I49" s="49"/>
      <c r="J49" s="45"/>
    </row>
    <row r="50" spans="1:10" x14ac:dyDescent="0.25">
      <c r="A50" s="41"/>
      <c r="B50" s="41"/>
      <c r="C50" s="41"/>
      <c r="D50" s="41"/>
      <c r="G50" s="41" t="s">
        <v>61</v>
      </c>
      <c r="H50" s="41"/>
      <c r="I50" s="49"/>
      <c r="J50" s="41"/>
    </row>
    <row r="51" spans="1:10" ht="7.5" customHeight="1" x14ac:dyDescent="0.25">
      <c r="A51" s="41"/>
      <c r="B51" s="41"/>
      <c r="C51" s="41"/>
      <c r="D51" s="41"/>
      <c r="E51" s="41"/>
      <c r="F51" s="41"/>
      <c r="G51" s="41"/>
      <c r="H51" s="49"/>
      <c r="I51" s="41"/>
    </row>
    <row r="52" spans="1:10" hidden="1" x14ac:dyDescent="0.25">
      <c r="A52" s="41"/>
      <c r="B52" s="41"/>
      <c r="C52" s="41"/>
      <c r="D52" s="41"/>
      <c r="E52" s="41"/>
      <c r="F52" s="41"/>
      <c r="G52" s="41"/>
      <c r="H52" s="49"/>
      <c r="I52" s="41"/>
    </row>
    <row r="53" spans="1:10" hidden="1" x14ac:dyDescent="0.25">
      <c r="A53" s="41"/>
      <c r="B53" s="41"/>
      <c r="C53" s="41"/>
      <c r="D53" s="41"/>
      <c r="E53" s="41"/>
      <c r="F53" s="41"/>
      <c r="G53" s="41"/>
      <c r="H53" s="49"/>
      <c r="I53" s="41"/>
    </row>
    <row r="54" spans="1:10" x14ac:dyDescent="0.25">
      <c r="A54" s="41"/>
      <c r="B54" s="41"/>
      <c r="C54" s="41"/>
      <c r="D54" s="41"/>
      <c r="E54" s="41"/>
      <c r="F54" s="41"/>
      <c r="G54" s="41"/>
      <c r="H54" s="49"/>
      <c r="I54" s="41"/>
    </row>
    <row r="55" spans="1:10" x14ac:dyDescent="0.25">
      <c r="A55" s="41"/>
      <c r="B55" s="41"/>
      <c r="C55" s="41"/>
      <c r="D55" s="41"/>
      <c r="E55" s="41"/>
      <c r="F55" s="41"/>
      <c r="G55" s="41"/>
      <c r="H55" s="49"/>
      <c r="I55" s="41"/>
    </row>
    <row r="56" spans="1:10" x14ac:dyDescent="0.25">
      <c r="A56" s="41"/>
      <c r="B56" s="41"/>
      <c r="C56" s="41"/>
      <c r="D56" s="41"/>
      <c r="E56" s="41"/>
      <c r="F56" s="41"/>
      <c r="G56" s="41"/>
      <c r="H56" s="49"/>
      <c r="I56" s="41"/>
    </row>
    <row r="57" spans="1:10" x14ac:dyDescent="0.25">
      <c r="A57" s="41"/>
      <c r="B57" s="41"/>
      <c r="C57" s="41"/>
      <c r="D57" s="41"/>
      <c r="E57" s="41"/>
      <c r="F57" s="41"/>
      <c r="G57" s="41"/>
      <c r="H57" s="49"/>
      <c r="I57" s="41"/>
    </row>
    <row r="58" spans="1:10" x14ac:dyDescent="0.25">
      <c r="A58" s="41"/>
      <c r="B58" s="41"/>
      <c r="C58" s="41"/>
      <c r="D58" s="41"/>
      <c r="E58" s="41"/>
      <c r="F58" s="41"/>
      <c r="G58" s="41"/>
      <c r="H58" s="49"/>
      <c r="I58" s="41"/>
    </row>
    <row r="59" spans="1:10" x14ac:dyDescent="0.25">
      <c r="A59" s="41"/>
      <c r="B59" s="41"/>
      <c r="C59" s="41"/>
      <c r="D59" s="41"/>
      <c r="E59" s="41"/>
      <c r="F59" s="41"/>
      <c r="G59" s="41"/>
      <c r="H59" s="49"/>
      <c r="I59" s="41"/>
    </row>
    <row r="60" spans="1:10" x14ac:dyDescent="0.25">
      <c r="A60" s="41"/>
      <c r="B60" s="41"/>
      <c r="C60" s="41"/>
      <c r="D60" s="41"/>
      <c r="E60" s="41"/>
      <c r="F60" s="41"/>
      <c r="G60" s="41"/>
      <c r="H60" s="49"/>
      <c r="I60" s="41"/>
    </row>
    <row r="61" spans="1:10" x14ac:dyDescent="0.25">
      <c r="A61" s="41"/>
      <c r="B61" s="41"/>
      <c r="C61" s="41"/>
      <c r="D61" s="41"/>
      <c r="E61" s="41"/>
      <c r="F61" s="41"/>
      <c r="G61" s="41"/>
      <c r="H61" s="49"/>
      <c r="I61" s="41"/>
    </row>
    <row r="62" spans="1:10" x14ac:dyDescent="0.25">
      <c r="A62" s="78"/>
      <c r="B62" s="78"/>
      <c r="C62" s="78"/>
      <c r="D62" s="78"/>
      <c r="G62" s="78"/>
      <c r="H62" s="84"/>
      <c r="I62" s="78"/>
    </row>
    <row r="63" spans="1:10" x14ac:dyDescent="0.25">
      <c r="A63" s="78"/>
      <c r="B63" s="78"/>
      <c r="C63" s="78"/>
      <c r="D63" s="78"/>
      <c r="E63" s="78"/>
      <c r="F63" s="78"/>
      <c r="G63" s="78"/>
      <c r="H63" s="84"/>
      <c r="I63" s="78"/>
    </row>
    <row r="64" spans="1:10" x14ac:dyDescent="0.25">
      <c r="A64" s="78"/>
      <c r="B64" s="78"/>
      <c r="C64" s="78"/>
      <c r="D64" s="78"/>
      <c r="E64" s="78"/>
      <c r="F64" s="78"/>
      <c r="G64" s="78"/>
      <c r="H64" s="84"/>
      <c r="I64" s="78"/>
    </row>
    <row r="65" spans="1:9" x14ac:dyDescent="0.25">
      <c r="A65" s="78"/>
      <c r="B65" s="78"/>
      <c r="C65" s="78"/>
      <c r="D65" s="78"/>
      <c r="E65" s="78"/>
      <c r="F65" s="78"/>
      <c r="G65" s="78"/>
      <c r="H65" s="84"/>
      <c r="I65" s="78"/>
    </row>
    <row r="66" spans="1:9" x14ac:dyDescent="0.25">
      <c r="A66" s="78"/>
      <c r="B66" s="78"/>
      <c r="C66" s="78"/>
      <c r="D66" s="78"/>
      <c r="E66" s="78"/>
      <c r="F66" s="78"/>
      <c r="G66" s="78"/>
      <c r="H66" s="84"/>
      <c r="I66" s="78"/>
    </row>
    <row r="67" spans="1:9" x14ac:dyDescent="0.25">
      <c r="A67" s="78"/>
      <c r="B67" s="78"/>
      <c r="C67" s="78"/>
      <c r="D67" s="78"/>
      <c r="E67" s="78"/>
      <c r="F67" s="78"/>
      <c r="G67" s="78"/>
      <c r="H67" s="84"/>
      <c r="I67" s="78"/>
    </row>
    <row r="68" spans="1:9" x14ac:dyDescent="0.25">
      <c r="A68" s="78"/>
      <c r="B68" s="78"/>
      <c r="C68" s="78"/>
      <c r="D68" s="78"/>
      <c r="E68" s="78"/>
      <c r="F68" s="78"/>
      <c r="G68" s="78"/>
      <c r="H68" s="84"/>
      <c r="I68" s="78"/>
    </row>
    <row r="69" spans="1:9" x14ac:dyDescent="0.25">
      <c r="A69" s="78"/>
      <c r="B69" s="78"/>
      <c r="C69" s="78"/>
      <c r="D69" s="78"/>
      <c r="E69" s="78"/>
      <c r="F69" s="78"/>
      <c r="G69" s="78"/>
      <c r="H69" s="84"/>
      <c r="I69" s="78"/>
    </row>
    <row r="70" spans="1:9" x14ac:dyDescent="0.25">
      <c r="A70" s="78"/>
      <c r="B70" s="78"/>
      <c r="C70" s="78"/>
      <c r="D70" s="78"/>
      <c r="E70" s="78"/>
      <c r="F70" s="78"/>
      <c r="G70" s="78"/>
      <c r="H70" s="84"/>
      <c r="I70" s="78"/>
    </row>
    <row r="71" spans="1:9" x14ac:dyDescent="0.25">
      <c r="A71" s="78"/>
      <c r="B71" s="78"/>
      <c r="C71" s="78"/>
      <c r="D71" s="78"/>
      <c r="E71" s="78"/>
      <c r="F71" s="78"/>
      <c r="G71" s="78"/>
      <c r="H71" s="84"/>
      <c r="I71" s="78"/>
    </row>
    <row r="72" spans="1:9" x14ac:dyDescent="0.25">
      <c r="A72" s="78"/>
      <c r="B72" s="78"/>
      <c r="C72" s="78"/>
      <c r="D72" s="78"/>
      <c r="E72" s="78"/>
      <c r="F72" s="78"/>
      <c r="G72" s="78"/>
      <c r="H72" s="84"/>
      <c r="I72" s="78"/>
    </row>
    <row r="73" spans="1:9" x14ac:dyDescent="0.25">
      <c r="A73" s="78"/>
      <c r="B73" s="78"/>
      <c r="C73" s="78"/>
      <c r="D73" s="78"/>
      <c r="E73" s="78"/>
      <c r="F73" s="78"/>
      <c r="G73" s="78"/>
      <c r="H73" s="84"/>
      <c r="I73" s="78"/>
    </row>
    <row r="74" spans="1:9" x14ac:dyDescent="0.25">
      <c r="A74" s="78"/>
      <c r="B74" s="78"/>
      <c r="C74" s="78"/>
      <c r="D74" s="78"/>
      <c r="E74" s="78"/>
      <c r="F74" s="78"/>
      <c r="G74" s="78"/>
      <c r="H74" s="84"/>
      <c r="I74" s="78"/>
    </row>
    <row r="75" spans="1:9" x14ac:dyDescent="0.25">
      <c r="A75" s="78"/>
      <c r="B75" s="78"/>
      <c r="C75" s="78"/>
      <c r="D75" s="78"/>
      <c r="E75" s="78"/>
      <c r="F75" s="78"/>
      <c r="G75" s="78"/>
      <c r="H75" s="84"/>
      <c r="I75" s="78"/>
    </row>
    <row r="76" spans="1:9" x14ac:dyDescent="0.25">
      <c r="A76" s="78"/>
      <c r="B76" s="78"/>
      <c r="C76" s="78"/>
      <c r="D76" s="78"/>
      <c r="E76" s="78"/>
      <c r="F76" s="78"/>
      <c r="G76" s="78"/>
      <c r="H76" s="84"/>
      <c r="I76" s="78"/>
    </row>
    <row r="77" spans="1:9" x14ac:dyDescent="0.25">
      <c r="A77" s="78"/>
      <c r="B77" s="78"/>
      <c r="C77" s="78"/>
      <c r="D77" s="78"/>
      <c r="E77" s="78"/>
      <c r="F77" s="78"/>
      <c r="G77" s="78"/>
      <c r="H77" s="84"/>
      <c r="I77" s="78"/>
    </row>
    <row r="78" spans="1:9" x14ac:dyDescent="0.25">
      <c r="A78" s="78"/>
      <c r="B78" s="78"/>
      <c r="C78" s="78"/>
      <c r="D78" s="78"/>
      <c r="E78" s="78"/>
      <c r="F78" s="78"/>
      <c r="G78" s="78"/>
      <c r="H78" s="84"/>
      <c r="I78" s="78"/>
    </row>
    <row r="79" spans="1:9" x14ac:dyDescent="0.25">
      <c r="A79" s="78"/>
      <c r="B79" s="78"/>
      <c r="C79" s="78"/>
      <c r="D79" s="78"/>
      <c r="E79" s="78"/>
      <c r="F79" s="78"/>
      <c r="G79" s="78"/>
      <c r="H79" s="84"/>
      <c r="I79" s="78"/>
    </row>
    <row r="80" spans="1:9" x14ac:dyDescent="0.25">
      <c r="A80" s="78"/>
      <c r="B80" s="78"/>
      <c r="C80" s="78"/>
      <c r="D80" s="78"/>
      <c r="E80" s="78"/>
      <c r="F80" s="78"/>
      <c r="G80" s="78"/>
      <c r="H80" s="84"/>
      <c r="I80" s="78"/>
    </row>
    <row r="81" spans="1:9" x14ac:dyDescent="0.25">
      <c r="A81" s="78"/>
      <c r="B81" s="78"/>
      <c r="C81" s="78"/>
      <c r="D81" s="78"/>
      <c r="E81" s="78"/>
      <c r="F81" s="78"/>
      <c r="G81" s="78"/>
      <c r="H81" s="84"/>
      <c r="I81" s="78"/>
    </row>
    <row r="82" spans="1:9" x14ac:dyDescent="0.25">
      <c r="A82" s="78"/>
      <c r="B82" s="78"/>
      <c r="C82" s="78"/>
      <c r="D82" s="78"/>
      <c r="E82" s="78"/>
      <c r="F82" s="78"/>
      <c r="G82" s="78"/>
      <c r="H82" s="84"/>
      <c r="I82" s="78"/>
    </row>
    <row r="83" spans="1:9" x14ac:dyDescent="0.25">
      <c r="A83" s="78"/>
      <c r="B83" s="78"/>
      <c r="C83" s="78"/>
      <c r="D83" s="78"/>
      <c r="E83" s="78"/>
      <c r="F83" s="78"/>
      <c r="G83" s="78"/>
      <c r="H83" s="84"/>
      <c r="I83" s="78"/>
    </row>
    <row r="84" spans="1:9" x14ac:dyDescent="0.25">
      <c r="A84" s="78"/>
      <c r="B84" s="78"/>
      <c r="C84" s="78"/>
      <c r="D84" s="78"/>
      <c r="E84" s="78"/>
      <c r="F84" s="78"/>
      <c r="G84" s="78"/>
      <c r="H84" s="84"/>
      <c r="I84" s="78"/>
    </row>
    <row r="85" spans="1:9" x14ac:dyDescent="0.25">
      <c r="A85" s="78"/>
      <c r="B85" s="78"/>
      <c r="C85" s="78"/>
      <c r="D85" s="78"/>
      <c r="E85" s="78"/>
      <c r="F85" s="78"/>
      <c r="G85" s="78"/>
      <c r="H85" s="84"/>
      <c r="I85" s="78"/>
    </row>
    <row r="86" spans="1:9" x14ac:dyDescent="0.25">
      <c r="A86" s="78"/>
      <c r="B86" s="78"/>
      <c r="C86" s="78"/>
      <c r="D86" s="78"/>
      <c r="E86" s="78"/>
      <c r="F86" s="78"/>
      <c r="G86" s="78"/>
      <c r="H86" s="84"/>
      <c r="I86" s="78"/>
    </row>
    <row r="87" spans="1:9" x14ac:dyDescent="0.25">
      <c r="A87" s="78"/>
      <c r="B87" s="78"/>
      <c r="C87" s="78"/>
      <c r="D87" s="78"/>
      <c r="E87" s="78"/>
      <c r="F87" s="78"/>
      <c r="G87" s="78"/>
      <c r="H87" s="84"/>
      <c r="I87" s="78"/>
    </row>
    <row r="88" spans="1:9" x14ac:dyDescent="0.25">
      <c r="A88" s="78"/>
      <c r="B88" s="78"/>
      <c r="C88" s="78"/>
      <c r="D88" s="78"/>
      <c r="E88" s="78"/>
      <c r="F88" s="78"/>
      <c r="G88" s="78"/>
      <c r="H88" s="84"/>
      <c r="I88" s="78"/>
    </row>
    <row r="89" spans="1:9" x14ac:dyDescent="0.25">
      <c r="A89" s="78"/>
      <c r="B89" s="78"/>
      <c r="C89" s="78"/>
      <c r="D89" s="78"/>
      <c r="E89" s="78"/>
      <c r="F89" s="78"/>
      <c r="G89" s="78"/>
      <c r="H89" s="84"/>
      <c r="I89" s="78"/>
    </row>
    <row r="90" spans="1:9" x14ac:dyDescent="0.25">
      <c r="A90" s="78"/>
      <c r="B90" s="78"/>
      <c r="C90" s="78"/>
      <c r="D90" s="78"/>
      <c r="E90" s="78"/>
      <c r="F90" s="78"/>
      <c r="G90" s="78"/>
      <c r="H90" s="84"/>
      <c r="I90" s="78"/>
    </row>
    <row r="91" spans="1:9" x14ac:dyDescent="0.25">
      <c r="A91" s="78"/>
      <c r="B91" s="78"/>
      <c r="C91" s="78"/>
      <c r="D91" s="78"/>
      <c r="E91" s="78"/>
      <c r="F91" s="78"/>
      <c r="G91" s="78"/>
      <c r="H91" s="84"/>
      <c r="I91" s="78"/>
    </row>
    <row r="92" spans="1:9" x14ac:dyDescent="0.25">
      <c r="A92" s="78"/>
      <c r="B92" s="78"/>
      <c r="C92" s="78"/>
      <c r="D92" s="78"/>
      <c r="E92" s="78"/>
      <c r="F92" s="78"/>
      <c r="G92" s="78"/>
      <c r="H92" s="84"/>
      <c r="I92" s="78"/>
    </row>
    <row r="93" spans="1:9" x14ac:dyDescent="0.25">
      <c r="A93" s="78"/>
      <c r="B93" s="78"/>
      <c r="C93" s="78"/>
      <c r="D93" s="78"/>
      <c r="E93" s="78"/>
      <c r="F93" s="78"/>
      <c r="G93" s="78"/>
      <c r="H93" s="84"/>
      <c r="I93" s="78"/>
    </row>
    <row r="94" spans="1:9" x14ac:dyDescent="0.25">
      <c r="A94" s="78"/>
      <c r="B94" s="78"/>
      <c r="C94" s="78"/>
      <c r="D94" s="78"/>
      <c r="E94" s="78"/>
      <c r="F94" s="78"/>
      <c r="G94" s="78"/>
      <c r="H94" s="84"/>
      <c r="I94" s="78"/>
    </row>
    <row r="95" spans="1:9" x14ac:dyDescent="0.25">
      <c r="A95" s="78"/>
      <c r="B95" s="78"/>
      <c r="C95" s="78"/>
      <c r="D95" s="78"/>
      <c r="E95" s="78"/>
      <c r="F95" s="78"/>
      <c r="G95" s="78"/>
      <c r="H95" s="84"/>
      <c r="I95" s="78"/>
    </row>
    <row r="96" spans="1:9" x14ac:dyDescent="0.25">
      <c r="A96" s="78"/>
      <c r="B96" s="78"/>
      <c r="C96" s="78"/>
      <c r="D96" s="78"/>
      <c r="E96" s="78"/>
      <c r="F96" s="78"/>
      <c r="G96" s="78"/>
      <c r="H96" s="84"/>
      <c r="I96" s="78"/>
    </row>
    <row r="97" spans="1:9" x14ac:dyDescent="0.25">
      <c r="A97" s="78"/>
      <c r="B97" s="78"/>
      <c r="C97" s="78"/>
      <c r="D97" s="78"/>
      <c r="E97" s="78"/>
      <c r="F97" s="78"/>
      <c r="G97" s="78"/>
      <c r="H97" s="84"/>
      <c r="I97" s="78"/>
    </row>
    <row r="98" spans="1:9" x14ac:dyDescent="0.25">
      <c r="A98" s="78"/>
      <c r="B98" s="78"/>
      <c r="C98" s="78"/>
      <c r="D98" s="78"/>
      <c r="E98" s="78"/>
      <c r="F98" s="78"/>
      <c r="G98" s="78"/>
      <c r="H98" s="84"/>
      <c r="I98" s="78"/>
    </row>
    <row r="99" spans="1:9" x14ac:dyDescent="0.25">
      <c r="A99" s="78"/>
      <c r="B99" s="78"/>
      <c r="C99" s="78"/>
      <c r="D99" s="78"/>
      <c r="E99" s="78"/>
      <c r="F99" s="78"/>
      <c r="G99" s="78"/>
      <c r="H99" s="84"/>
      <c r="I99" s="78"/>
    </row>
    <row r="100" spans="1:9" x14ac:dyDescent="0.25">
      <c r="A100" s="78"/>
      <c r="B100" s="78"/>
      <c r="C100" s="78"/>
      <c r="D100" s="78"/>
      <c r="E100" s="78"/>
      <c r="F100" s="78"/>
      <c r="G100" s="78"/>
      <c r="H100" s="84"/>
      <c r="I100" s="78"/>
    </row>
    <row r="101" spans="1:9" x14ac:dyDescent="0.25">
      <c r="A101" s="78"/>
      <c r="B101" s="78"/>
      <c r="C101" s="78"/>
      <c r="D101" s="78"/>
      <c r="E101" s="78"/>
      <c r="F101" s="78"/>
      <c r="G101" s="78"/>
      <c r="H101" s="84"/>
      <c r="I101" s="78"/>
    </row>
    <row r="102" spans="1:9" x14ac:dyDescent="0.25">
      <c r="A102" s="78"/>
      <c r="B102" s="78"/>
      <c r="C102" s="78"/>
      <c r="D102" s="78"/>
      <c r="E102" s="78"/>
      <c r="F102" s="78"/>
      <c r="G102" s="78"/>
      <c r="H102" s="84"/>
      <c r="I102" s="78"/>
    </row>
    <row r="103" spans="1:9" x14ac:dyDescent="0.25">
      <c r="A103" s="78"/>
      <c r="B103" s="78"/>
      <c r="C103" s="78"/>
      <c r="D103" s="78"/>
      <c r="E103" s="78"/>
      <c r="F103" s="78"/>
      <c r="G103" s="78"/>
      <c r="H103" s="84"/>
      <c r="I103" s="78"/>
    </row>
    <row r="104" spans="1:9" x14ac:dyDescent="0.25">
      <c r="A104" s="78"/>
      <c r="B104" s="78"/>
      <c r="C104" s="78"/>
      <c r="D104" s="78"/>
      <c r="E104" s="78"/>
      <c r="F104" s="78"/>
      <c r="G104" s="78"/>
      <c r="H104" s="84"/>
      <c r="I104" s="78"/>
    </row>
    <row r="105" spans="1:9" x14ac:dyDescent="0.25">
      <c r="A105" s="78"/>
      <c r="B105" s="78"/>
      <c r="C105" s="78"/>
      <c r="D105" s="78"/>
      <c r="E105" s="78"/>
      <c r="F105" s="78"/>
      <c r="G105" s="78"/>
      <c r="H105" s="84"/>
      <c r="I105" s="78"/>
    </row>
    <row r="106" spans="1:9" x14ac:dyDescent="0.25">
      <c r="A106" s="78"/>
      <c r="B106" s="78"/>
      <c r="C106" s="78"/>
      <c r="D106" s="78"/>
      <c r="E106" s="78"/>
      <c r="F106" s="78"/>
      <c r="G106" s="78"/>
      <c r="H106" s="84"/>
      <c r="I106" s="78"/>
    </row>
    <row r="107" spans="1:9" x14ac:dyDescent="0.25">
      <c r="A107" s="78"/>
      <c r="B107" s="78"/>
      <c r="C107" s="78"/>
      <c r="D107" s="78"/>
      <c r="E107" s="78"/>
      <c r="F107" s="78"/>
      <c r="G107" s="78"/>
      <c r="H107" s="84"/>
      <c r="I107" s="78"/>
    </row>
    <row r="108" spans="1:9" x14ac:dyDescent="0.25">
      <c r="A108" s="78"/>
      <c r="B108" s="78"/>
      <c r="C108" s="78"/>
      <c r="D108" s="78"/>
      <c r="E108" s="78"/>
      <c r="F108" s="78"/>
      <c r="G108" s="78"/>
      <c r="H108" s="84"/>
      <c r="I108" s="78"/>
    </row>
    <row r="109" spans="1:9" x14ac:dyDescent="0.25">
      <c r="A109" s="78"/>
      <c r="B109" s="78"/>
      <c r="C109" s="78"/>
      <c r="D109" s="78"/>
      <c r="E109" s="78"/>
      <c r="F109" s="78"/>
      <c r="G109" s="78"/>
      <c r="H109" s="84"/>
      <c r="I109" s="78"/>
    </row>
    <row r="110" spans="1:9" x14ac:dyDescent="0.25">
      <c r="A110" s="78"/>
      <c r="B110" s="78"/>
      <c r="C110" s="78"/>
      <c r="D110" s="78"/>
      <c r="E110" s="78"/>
      <c r="F110" s="78"/>
      <c r="G110" s="78"/>
      <c r="H110" s="84"/>
      <c r="I110" s="78"/>
    </row>
    <row r="111" spans="1:9" x14ac:dyDescent="0.25">
      <c r="A111" s="78"/>
      <c r="B111" s="78"/>
      <c r="C111" s="78"/>
      <c r="D111" s="78"/>
      <c r="E111" s="78"/>
      <c r="F111" s="78"/>
      <c r="G111" s="78"/>
      <c r="H111" s="84"/>
      <c r="I111" s="78"/>
    </row>
    <row r="112" spans="1:9" x14ac:dyDescent="0.25">
      <c r="A112" s="78"/>
      <c r="B112" s="78"/>
      <c r="C112" s="78"/>
      <c r="D112" s="78"/>
      <c r="E112" s="78"/>
      <c r="F112" s="78"/>
      <c r="G112" s="78"/>
      <c r="H112" s="84"/>
      <c r="I112" s="78"/>
    </row>
    <row r="113" spans="1:9" x14ac:dyDescent="0.25">
      <c r="A113" s="78"/>
      <c r="B113" s="78"/>
      <c r="C113" s="78"/>
      <c r="D113" s="78"/>
      <c r="E113" s="78"/>
      <c r="F113" s="78"/>
      <c r="G113" s="78"/>
      <c r="H113" s="84"/>
      <c r="I113" s="78"/>
    </row>
    <row r="114" spans="1:9" x14ac:dyDescent="0.25">
      <c r="A114" s="78"/>
      <c r="B114" s="78"/>
      <c r="C114" s="78"/>
      <c r="D114" s="78"/>
      <c r="E114" s="78"/>
      <c r="F114" s="78"/>
      <c r="G114" s="78"/>
      <c r="H114" s="84"/>
      <c r="I114" s="78"/>
    </row>
    <row r="115" spans="1:9" x14ac:dyDescent="0.25">
      <c r="A115" s="78"/>
      <c r="B115" s="78"/>
      <c r="C115" s="78"/>
      <c r="D115" s="78"/>
      <c r="E115" s="78"/>
      <c r="F115" s="78"/>
      <c r="G115" s="78"/>
      <c r="H115" s="84"/>
      <c r="I115" s="78"/>
    </row>
    <row r="116" spans="1:9" x14ac:dyDescent="0.25">
      <c r="A116" s="78"/>
      <c r="B116" s="78"/>
      <c r="C116" s="78"/>
      <c r="D116" s="78"/>
      <c r="E116" s="78"/>
      <c r="F116" s="78"/>
      <c r="G116" s="78"/>
      <c r="H116" s="84"/>
      <c r="I116" s="78"/>
    </row>
    <row r="117" spans="1:9" x14ac:dyDescent="0.25">
      <c r="A117" s="78"/>
      <c r="B117" s="78"/>
      <c r="C117" s="78"/>
      <c r="D117" s="78"/>
      <c r="E117" s="78"/>
      <c r="F117" s="78"/>
      <c r="G117" s="78"/>
      <c r="H117" s="84"/>
      <c r="I117" s="78"/>
    </row>
    <row r="118" spans="1:9" x14ac:dyDescent="0.25">
      <c r="A118" s="78"/>
      <c r="B118" s="78"/>
      <c r="C118" s="78"/>
      <c r="D118" s="78"/>
      <c r="E118" s="78"/>
      <c r="F118" s="78"/>
      <c r="G118" s="78"/>
      <c r="H118" s="84"/>
      <c r="I118" s="78"/>
    </row>
    <row r="119" spans="1:9" x14ac:dyDescent="0.25">
      <c r="A119" s="78"/>
      <c r="B119" s="78"/>
      <c r="C119" s="78"/>
      <c r="D119" s="78"/>
      <c r="E119" s="78"/>
      <c r="F119" s="78"/>
      <c r="G119" s="78"/>
      <c r="H119" s="84"/>
      <c r="I119" s="78"/>
    </row>
    <row r="120" spans="1:9" x14ac:dyDescent="0.25">
      <c r="A120" s="78"/>
      <c r="B120" s="78"/>
      <c r="C120" s="78"/>
      <c r="D120" s="78"/>
      <c r="E120" s="78"/>
      <c r="F120" s="78"/>
      <c r="G120" s="78"/>
      <c r="H120" s="84"/>
      <c r="I120" s="78"/>
    </row>
    <row r="121" spans="1:9" x14ac:dyDescent="0.25">
      <c r="A121" s="78"/>
      <c r="B121" s="78"/>
      <c r="C121" s="78"/>
      <c r="D121" s="78"/>
      <c r="E121" s="78"/>
      <c r="F121" s="78"/>
      <c r="G121" s="78"/>
      <c r="H121" s="84"/>
      <c r="I121" s="78"/>
    </row>
    <row r="122" spans="1:9" x14ac:dyDescent="0.25">
      <c r="A122" s="78"/>
      <c r="B122" s="78"/>
      <c r="C122" s="78"/>
      <c r="D122" s="78"/>
      <c r="E122" s="78"/>
      <c r="F122" s="78"/>
      <c r="G122" s="78"/>
      <c r="H122" s="84"/>
      <c r="I122" s="78"/>
    </row>
    <row r="123" spans="1:9" x14ac:dyDescent="0.25">
      <c r="A123" s="78"/>
      <c r="B123" s="78"/>
      <c r="C123" s="78"/>
      <c r="D123" s="78"/>
      <c r="E123" s="78"/>
      <c r="F123" s="78"/>
      <c r="G123" s="78"/>
      <c r="H123" s="84"/>
      <c r="I123" s="78"/>
    </row>
    <row r="124" spans="1:9" x14ac:dyDescent="0.25">
      <c r="A124" s="78"/>
      <c r="B124" s="78"/>
      <c r="C124" s="78"/>
      <c r="D124" s="78"/>
      <c r="E124" s="78"/>
      <c r="F124" s="78"/>
      <c r="G124" s="78"/>
      <c r="H124" s="84"/>
      <c r="I124" s="78"/>
    </row>
    <row r="125" spans="1:9" x14ac:dyDescent="0.25">
      <c r="A125" s="78"/>
      <c r="B125" s="78"/>
      <c r="C125" s="78"/>
      <c r="D125" s="78"/>
      <c r="E125" s="78"/>
      <c r="F125" s="78"/>
      <c r="G125" s="78"/>
      <c r="H125" s="84"/>
      <c r="I125" s="78"/>
    </row>
    <row r="126" spans="1:9" x14ac:dyDescent="0.25">
      <c r="A126" s="78"/>
      <c r="B126" s="78"/>
      <c r="C126" s="78"/>
      <c r="D126" s="78"/>
      <c r="E126" s="78"/>
      <c r="F126" s="78"/>
      <c r="G126" s="78"/>
      <c r="H126" s="84"/>
      <c r="I126" s="78"/>
    </row>
    <row r="127" spans="1:9" x14ac:dyDescent="0.25">
      <c r="A127" s="78"/>
      <c r="B127" s="78"/>
      <c r="C127" s="78"/>
      <c r="D127" s="78"/>
      <c r="E127" s="78"/>
      <c r="F127" s="78"/>
      <c r="G127" s="78"/>
      <c r="H127" s="84"/>
      <c r="I127" s="78"/>
    </row>
    <row r="128" spans="1:9" x14ac:dyDescent="0.25">
      <c r="A128" s="78"/>
      <c r="B128" s="78"/>
      <c r="C128" s="78"/>
      <c r="D128" s="78"/>
      <c r="E128" s="78"/>
      <c r="F128" s="78"/>
      <c r="G128" s="78"/>
      <c r="H128" s="84"/>
      <c r="I128" s="78"/>
    </row>
    <row r="129" spans="1:9" x14ac:dyDescent="0.25">
      <c r="A129" s="78"/>
      <c r="B129" s="78"/>
      <c r="C129" s="78"/>
      <c r="D129" s="78"/>
      <c r="E129" s="78"/>
      <c r="F129" s="78"/>
      <c r="G129" s="78"/>
      <c r="H129" s="84"/>
      <c r="I129" s="78"/>
    </row>
    <row r="130" spans="1:9" x14ac:dyDescent="0.25">
      <c r="A130" s="78"/>
      <c r="B130" s="78"/>
      <c r="C130" s="78"/>
      <c r="D130" s="78"/>
      <c r="E130" s="78"/>
      <c r="F130" s="78"/>
      <c r="G130" s="78"/>
      <c r="H130" s="84"/>
      <c r="I130" s="78"/>
    </row>
    <row r="131" spans="1:9" x14ac:dyDescent="0.25">
      <c r="A131" s="78"/>
      <c r="B131" s="78"/>
      <c r="C131" s="78"/>
      <c r="D131" s="78"/>
      <c r="E131" s="78"/>
      <c r="F131" s="78"/>
      <c r="G131" s="78"/>
      <c r="H131" s="84"/>
      <c r="I131" s="78"/>
    </row>
    <row r="132" spans="1:9" x14ac:dyDescent="0.25">
      <c r="A132" s="78"/>
      <c r="B132" s="78"/>
      <c r="C132" s="78"/>
      <c r="D132" s="78"/>
      <c r="E132" s="78"/>
      <c r="F132" s="78"/>
      <c r="G132" s="78"/>
      <c r="H132" s="84"/>
      <c r="I132" s="78"/>
    </row>
    <row r="133" spans="1:9" x14ac:dyDescent="0.25">
      <c r="A133" s="78"/>
      <c r="B133" s="78"/>
      <c r="C133" s="78"/>
      <c r="D133" s="78"/>
      <c r="E133" s="78"/>
      <c r="F133" s="78"/>
      <c r="G133" s="78"/>
      <c r="H133" s="84"/>
      <c r="I133" s="78"/>
    </row>
    <row r="134" spans="1:9" x14ac:dyDescent="0.25">
      <c r="A134" s="78"/>
      <c r="B134" s="78"/>
      <c r="C134" s="78"/>
      <c r="D134" s="78"/>
      <c r="E134" s="78"/>
      <c r="F134" s="78"/>
      <c r="G134" s="78"/>
      <c r="H134" s="84"/>
      <c r="I134" s="78"/>
    </row>
    <row r="135" spans="1:9" x14ac:dyDescent="0.25">
      <c r="A135" s="78"/>
      <c r="B135" s="78"/>
      <c r="C135" s="78"/>
      <c r="D135" s="78"/>
      <c r="E135" s="78"/>
      <c r="F135" s="78"/>
      <c r="G135" s="78"/>
      <c r="H135" s="84"/>
      <c r="I135" s="78"/>
    </row>
    <row r="136" spans="1:9" x14ac:dyDescent="0.25">
      <c r="A136" s="78"/>
      <c r="B136" s="78"/>
      <c r="C136" s="78"/>
      <c r="D136" s="78"/>
      <c r="E136" s="78"/>
      <c r="F136" s="78"/>
      <c r="G136" s="78"/>
      <c r="H136" s="84"/>
      <c r="I136" s="78"/>
    </row>
    <row r="137" spans="1:9" x14ac:dyDescent="0.25">
      <c r="A137" s="78"/>
      <c r="B137" s="78"/>
      <c r="C137" s="78"/>
      <c r="D137" s="78"/>
      <c r="E137" s="78"/>
      <c r="F137" s="78"/>
      <c r="G137" s="78"/>
      <c r="H137" s="84"/>
      <c r="I137" s="78"/>
    </row>
    <row r="138" spans="1:9" x14ac:dyDescent="0.25">
      <c r="A138" s="78"/>
      <c r="B138" s="78"/>
      <c r="C138" s="78"/>
      <c r="D138" s="78"/>
      <c r="E138" s="78"/>
      <c r="F138" s="78"/>
      <c r="G138" s="78"/>
      <c r="H138" s="84"/>
      <c r="I138" s="78"/>
    </row>
    <row r="139" spans="1:9" x14ac:dyDescent="0.25">
      <c r="A139" s="78"/>
      <c r="B139" s="78"/>
      <c r="C139" s="78"/>
      <c r="D139" s="78"/>
      <c r="E139" s="78"/>
      <c r="F139" s="78"/>
      <c r="G139" s="78"/>
      <c r="H139" s="84"/>
      <c r="I139" s="78"/>
    </row>
    <row r="140" spans="1:9" x14ac:dyDescent="0.25">
      <c r="A140" s="78"/>
      <c r="B140" s="78"/>
      <c r="C140" s="78"/>
      <c r="D140" s="78"/>
      <c r="E140" s="78"/>
      <c r="F140" s="78"/>
      <c r="G140" s="78"/>
      <c r="H140" s="84"/>
      <c r="I140" s="78"/>
    </row>
    <row r="141" spans="1:9" x14ac:dyDescent="0.25">
      <c r="A141" s="78"/>
      <c r="B141" s="78"/>
      <c r="C141" s="78"/>
      <c r="D141" s="78"/>
      <c r="E141" s="78"/>
      <c r="F141" s="78"/>
      <c r="G141" s="78"/>
      <c r="H141" s="84"/>
      <c r="I141" s="78"/>
    </row>
    <row r="142" spans="1:9" x14ac:dyDescent="0.25">
      <c r="A142" s="78"/>
      <c r="B142" s="78"/>
      <c r="C142" s="78"/>
      <c r="D142" s="78"/>
      <c r="E142" s="78"/>
      <c r="F142" s="78"/>
      <c r="G142" s="78"/>
      <c r="H142" s="84"/>
      <c r="I142" s="78"/>
    </row>
    <row r="143" spans="1:9" x14ac:dyDescent="0.25">
      <c r="A143" s="78"/>
      <c r="B143" s="78"/>
      <c r="C143" s="78"/>
      <c r="D143" s="78"/>
      <c r="E143" s="78"/>
      <c r="F143" s="78"/>
      <c r="G143" s="78"/>
      <c r="H143" s="84"/>
      <c r="I143" s="78"/>
    </row>
    <row r="144" spans="1:9" x14ac:dyDescent="0.25">
      <c r="A144" s="78"/>
      <c r="B144" s="78"/>
      <c r="C144" s="78"/>
      <c r="D144" s="78"/>
      <c r="E144" s="78"/>
      <c r="F144" s="78"/>
      <c r="G144" s="78"/>
      <c r="H144" s="84"/>
      <c r="I144" s="78"/>
    </row>
    <row r="145" spans="1:9" x14ac:dyDescent="0.25">
      <c r="A145" s="78"/>
      <c r="B145" s="78"/>
      <c r="C145" s="78"/>
      <c r="D145" s="78"/>
      <c r="E145" s="78"/>
      <c r="F145" s="78"/>
      <c r="G145" s="78"/>
      <c r="H145" s="84"/>
      <c r="I145" s="78"/>
    </row>
    <row r="146" spans="1:9" x14ac:dyDescent="0.25">
      <c r="A146" s="78"/>
      <c r="B146" s="78"/>
      <c r="C146" s="78"/>
      <c r="D146" s="78"/>
      <c r="E146" s="78"/>
      <c r="F146" s="78"/>
      <c r="G146" s="78"/>
      <c r="H146" s="84"/>
      <c r="I146" s="78"/>
    </row>
    <row r="147" spans="1:9" x14ac:dyDescent="0.25">
      <c r="A147" s="78"/>
      <c r="B147" s="78"/>
      <c r="C147" s="78"/>
      <c r="D147" s="78"/>
      <c r="E147" s="78"/>
      <c r="F147" s="78"/>
      <c r="G147" s="78"/>
      <c r="H147" s="84"/>
      <c r="I147" s="78"/>
    </row>
    <row r="148" spans="1:9" x14ac:dyDescent="0.25">
      <c r="A148" s="78"/>
      <c r="B148" s="78"/>
      <c r="C148" s="78"/>
      <c r="D148" s="78"/>
      <c r="E148" s="78"/>
      <c r="F148" s="78"/>
      <c r="G148" s="78"/>
      <c r="H148" s="84"/>
      <c r="I148" s="78"/>
    </row>
    <row r="149" spans="1:9" x14ac:dyDescent="0.25">
      <c r="A149" s="78"/>
      <c r="B149" s="78"/>
      <c r="C149" s="78"/>
      <c r="D149" s="78"/>
      <c r="E149" s="78"/>
      <c r="F149" s="78"/>
      <c r="G149" s="78"/>
      <c r="H149" s="84"/>
      <c r="I149" s="78"/>
    </row>
    <row r="150" spans="1:9" x14ac:dyDescent="0.25">
      <c r="A150" s="78"/>
      <c r="B150" s="78"/>
      <c r="C150" s="78"/>
      <c r="D150" s="78"/>
      <c r="E150" s="78"/>
      <c r="F150" s="78"/>
      <c r="G150" s="78"/>
      <c r="H150" s="84"/>
      <c r="I150" s="78"/>
    </row>
    <row r="151" spans="1:9" x14ac:dyDescent="0.25">
      <c r="A151" s="78"/>
      <c r="B151" s="78"/>
      <c r="C151" s="78"/>
      <c r="D151" s="78"/>
      <c r="E151" s="78"/>
      <c r="F151" s="78"/>
      <c r="G151" s="78"/>
      <c r="H151" s="84"/>
      <c r="I151" s="78"/>
    </row>
    <row r="152" spans="1:9" x14ac:dyDescent="0.25">
      <c r="A152" s="78"/>
      <c r="B152" s="78"/>
      <c r="C152" s="78"/>
      <c r="D152" s="78"/>
      <c r="E152" s="78"/>
      <c r="F152" s="78"/>
      <c r="G152" s="78"/>
      <c r="H152" s="84"/>
      <c r="I152" s="78"/>
    </row>
    <row r="153" spans="1:9" x14ac:dyDescent="0.25">
      <c r="A153" s="78"/>
      <c r="B153" s="78"/>
      <c r="C153" s="78"/>
      <c r="D153" s="78"/>
      <c r="E153" s="78"/>
      <c r="F153" s="78"/>
      <c r="G153" s="78"/>
      <c r="H153" s="84"/>
      <c r="I153" s="78"/>
    </row>
    <row r="154" spans="1:9" x14ac:dyDescent="0.25">
      <c r="A154" s="78"/>
      <c r="B154" s="78"/>
      <c r="C154" s="78"/>
      <c r="D154" s="78"/>
      <c r="E154" s="78"/>
      <c r="F154" s="78"/>
      <c r="G154" s="78"/>
      <c r="H154" s="84"/>
      <c r="I154" s="78"/>
    </row>
    <row r="155" spans="1:9" x14ac:dyDescent="0.25">
      <c r="A155" s="78"/>
      <c r="B155" s="78"/>
      <c r="C155" s="78"/>
      <c r="D155" s="78"/>
      <c r="E155" s="78"/>
      <c r="F155" s="78"/>
      <c r="G155" s="78"/>
      <c r="H155" s="84"/>
      <c r="I155" s="78"/>
    </row>
    <row r="156" spans="1:9" x14ac:dyDescent="0.25">
      <c r="A156" s="78"/>
      <c r="B156" s="78"/>
      <c r="C156" s="78"/>
      <c r="D156" s="78"/>
      <c r="E156" s="78"/>
      <c r="F156" s="78"/>
      <c r="G156" s="78"/>
      <c r="H156" s="84"/>
      <c r="I156" s="78"/>
    </row>
    <row r="157" spans="1:9" x14ac:dyDescent="0.25">
      <c r="A157" s="78"/>
      <c r="B157" s="78"/>
      <c r="C157" s="78"/>
      <c r="D157" s="78"/>
      <c r="E157" s="78"/>
      <c r="F157" s="78"/>
      <c r="G157" s="78"/>
      <c r="H157" s="84"/>
      <c r="I157" s="78"/>
    </row>
    <row r="158" spans="1:9" x14ac:dyDescent="0.25">
      <c r="A158" s="78"/>
      <c r="B158" s="78"/>
      <c r="C158" s="78"/>
      <c r="D158" s="78"/>
      <c r="E158" s="78"/>
      <c r="F158" s="78"/>
      <c r="G158" s="78"/>
      <c r="H158" s="84"/>
      <c r="I158" s="78"/>
    </row>
    <row r="159" spans="1:9" x14ac:dyDescent="0.25">
      <c r="A159" s="78"/>
      <c r="B159" s="78"/>
      <c r="C159" s="78"/>
      <c r="D159" s="78"/>
      <c r="E159" s="78"/>
      <c r="F159" s="78"/>
      <c r="G159" s="78"/>
      <c r="H159" s="84"/>
      <c r="I159" s="78"/>
    </row>
    <row r="160" spans="1:9" x14ac:dyDescent="0.25">
      <c r="A160" s="78"/>
      <c r="B160" s="78"/>
      <c r="C160" s="78"/>
      <c r="D160" s="78"/>
      <c r="E160" s="78"/>
      <c r="F160" s="78"/>
      <c r="G160" s="78"/>
      <c r="H160" s="84"/>
      <c r="I160" s="78"/>
    </row>
    <row r="161" spans="1:9" x14ac:dyDescent="0.25">
      <c r="A161" s="78"/>
      <c r="B161" s="78"/>
      <c r="C161" s="78"/>
      <c r="D161" s="78"/>
      <c r="E161" s="78"/>
      <c r="F161" s="78"/>
      <c r="G161" s="78"/>
      <c r="H161" s="84"/>
      <c r="I161" s="78"/>
    </row>
    <row r="162" spans="1:9" x14ac:dyDescent="0.25">
      <c r="A162" s="78"/>
      <c r="B162" s="78"/>
      <c r="C162" s="78"/>
      <c r="D162" s="78"/>
      <c r="E162" s="78"/>
      <c r="F162" s="78"/>
      <c r="G162" s="78"/>
      <c r="H162" s="84"/>
      <c r="I162" s="78"/>
    </row>
    <row r="163" spans="1:9" x14ac:dyDescent="0.25">
      <c r="A163" s="78"/>
      <c r="B163" s="78"/>
      <c r="C163" s="78"/>
      <c r="D163" s="78"/>
      <c r="E163" s="78"/>
      <c r="F163" s="78"/>
      <c r="G163" s="78"/>
      <c r="H163" s="84"/>
      <c r="I163" s="78"/>
    </row>
    <row r="164" spans="1:9" x14ac:dyDescent="0.25">
      <c r="A164" s="78"/>
      <c r="B164" s="78"/>
      <c r="C164" s="78"/>
      <c r="D164" s="78"/>
      <c r="E164" s="78"/>
      <c r="F164" s="78"/>
      <c r="G164" s="78"/>
      <c r="H164" s="84"/>
      <c r="I164" s="78"/>
    </row>
    <row r="165" spans="1:9" x14ac:dyDescent="0.25">
      <c r="A165" s="78"/>
      <c r="B165" s="78"/>
      <c r="C165" s="78"/>
      <c r="D165" s="78"/>
      <c r="E165" s="78"/>
      <c r="F165" s="78"/>
      <c r="G165" s="78"/>
      <c r="H165" s="84"/>
      <c r="I165" s="78"/>
    </row>
    <row r="166" spans="1:9" x14ac:dyDescent="0.25">
      <c r="A166" s="78"/>
      <c r="B166" s="78"/>
      <c r="C166" s="78"/>
      <c r="D166" s="78"/>
      <c r="E166" s="78"/>
      <c r="F166" s="78"/>
      <c r="G166" s="78"/>
      <c r="H166" s="84"/>
      <c r="I166" s="78"/>
    </row>
    <row r="167" spans="1:9" x14ac:dyDescent="0.25">
      <c r="A167" s="78"/>
      <c r="B167" s="78"/>
      <c r="C167" s="78"/>
      <c r="D167" s="78"/>
      <c r="E167" s="78"/>
      <c r="F167" s="78"/>
      <c r="G167" s="78"/>
      <c r="H167" s="84"/>
      <c r="I167" s="78"/>
    </row>
    <row r="168" spans="1:9" x14ac:dyDescent="0.25">
      <c r="A168" s="78"/>
      <c r="B168" s="78"/>
      <c r="C168" s="78"/>
      <c r="D168" s="78"/>
      <c r="E168" s="78"/>
      <c r="F168" s="78"/>
      <c r="G168" s="78"/>
      <c r="H168" s="84"/>
      <c r="I168" s="78"/>
    </row>
    <row r="169" spans="1:9" x14ac:dyDescent="0.25">
      <c r="A169" s="78"/>
      <c r="B169" s="78"/>
      <c r="C169" s="78"/>
      <c r="D169" s="78"/>
      <c r="E169" s="78"/>
      <c r="F169" s="78"/>
      <c r="G169" s="78"/>
      <c r="H169" s="84"/>
      <c r="I169" s="78"/>
    </row>
    <row r="170" spans="1:9" x14ac:dyDescent="0.25">
      <c r="A170" s="78"/>
      <c r="B170" s="78"/>
      <c r="C170" s="78"/>
      <c r="D170" s="78"/>
      <c r="E170" s="78"/>
      <c r="F170" s="78"/>
      <c r="G170" s="78"/>
      <c r="H170" s="84"/>
      <c r="I170" s="78"/>
    </row>
    <row r="171" spans="1:9" x14ac:dyDescent="0.25">
      <c r="A171" s="78"/>
      <c r="B171" s="78"/>
      <c r="C171" s="78"/>
      <c r="D171" s="78"/>
      <c r="E171" s="78"/>
      <c r="F171" s="78"/>
      <c r="G171" s="78"/>
      <c r="H171" s="84"/>
      <c r="I171" s="78"/>
    </row>
    <row r="172" spans="1:9" x14ac:dyDescent="0.25">
      <c r="A172" s="78"/>
      <c r="B172" s="78"/>
      <c r="C172" s="78"/>
      <c r="D172" s="78"/>
      <c r="E172" s="78"/>
      <c r="F172" s="78"/>
      <c r="G172" s="78"/>
      <c r="H172" s="84"/>
      <c r="I172" s="78"/>
    </row>
    <row r="173" spans="1:9" x14ac:dyDescent="0.25">
      <c r="A173" s="78"/>
      <c r="B173" s="78"/>
      <c r="C173" s="78"/>
      <c r="D173" s="78"/>
      <c r="E173" s="78"/>
      <c r="F173" s="78"/>
      <c r="G173" s="78"/>
      <c r="H173" s="84"/>
      <c r="I173" s="78"/>
    </row>
    <row r="174" spans="1:9" x14ac:dyDescent="0.25">
      <c r="A174" s="78"/>
      <c r="B174" s="78"/>
      <c r="C174" s="78"/>
      <c r="D174" s="78"/>
      <c r="E174" s="78"/>
      <c r="F174" s="78"/>
      <c r="G174" s="78"/>
      <c r="H174" s="84"/>
      <c r="I174" s="78"/>
    </row>
    <row r="175" spans="1:9" x14ac:dyDescent="0.25">
      <c r="A175" s="78"/>
      <c r="B175" s="78"/>
      <c r="C175" s="78"/>
      <c r="D175" s="78"/>
      <c r="E175" s="78"/>
      <c r="F175" s="78"/>
      <c r="G175" s="78"/>
      <c r="H175" s="84"/>
      <c r="I175" s="78"/>
    </row>
    <row r="176" spans="1:9" x14ac:dyDescent="0.25">
      <c r="A176" s="78"/>
      <c r="B176" s="78"/>
      <c r="C176" s="78"/>
      <c r="D176" s="78"/>
      <c r="E176" s="78"/>
      <c r="F176" s="78"/>
      <c r="G176" s="78"/>
      <c r="H176" s="84"/>
      <c r="I176" s="78"/>
    </row>
    <row r="177" spans="1:9" x14ac:dyDescent="0.25">
      <c r="A177" s="78"/>
      <c r="B177" s="78"/>
      <c r="C177" s="78"/>
      <c r="D177" s="78"/>
      <c r="E177" s="78"/>
      <c r="F177" s="78"/>
      <c r="G177" s="78"/>
      <c r="H177" s="84"/>
      <c r="I177" s="78"/>
    </row>
    <row r="178" spans="1:9" x14ac:dyDescent="0.25">
      <c r="A178" s="78"/>
      <c r="B178" s="78"/>
      <c r="C178" s="78"/>
      <c r="D178" s="78"/>
      <c r="E178" s="78"/>
      <c r="F178" s="78"/>
      <c r="G178" s="78"/>
      <c r="H178" s="84"/>
      <c r="I178" s="78"/>
    </row>
    <row r="179" spans="1:9" x14ac:dyDescent="0.25">
      <c r="A179" s="78"/>
      <c r="B179" s="78"/>
      <c r="C179" s="78"/>
      <c r="D179" s="78"/>
      <c r="E179" s="78"/>
      <c r="F179" s="78"/>
      <c r="G179" s="78"/>
      <c r="H179" s="84"/>
      <c r="I179" s="78"/>
    </row>
    <row r="180" spans="1:9" x14ac:dyDescent="0.25">
      <c r="A180" s="78"/>
      <c r="B180" s="78"/>
      <c r="C180" s="78"/>
      <c r="D180" s="78"/>
      <c r="E180" s="78"/>
      <c r="F180" s="78"/>
      <c r="G180" s="78"/>
      <c r="H180" s="84"/>
      <c r="I180" s="78"/>
    </row>
    <row r="181" spans="1:9" x14ac:dyDescent="0.25">
      <c r="A181" s="78"/>
      <c r="B181" s="78"/>
      <c r="C181" s="78"/>
      <c r="D181" s="78"/>
      <c r="E181" s="78"/>
      <c r="F181" s="78"/>
      <c r="G181" s="78"/>
      <c r="H181" s="84"/>
      <c r="I181" s="78"/>
    </row>
    <row r="182" spans="1:9" x14ac:dyDescent="0.25">
      <c r="A182" s="78"/>
      <c r="B182" s="78"/>
      <c r="C182" s="78"/>
      <c r="D182" s="78"/>
      <c r="E182" s="78"/>
      <c r="F182" s="78"/>
      <c r="G182" s="78"/>
      <c r="H182" s="84"/>
      <c r="I182" s="78"/>
    </row>
    <row r="183" spans="1:9" x14ac:dyDescent="0.25">
      <c r="A183" s="78"/>
      <c r="B183" s="78"/>
      <c r="C183" s="78"/>
      <c r="D183" s="78"/>
      <c r="E183" s="78"/>
      <c r="F183" s="78"/>
      <c r="G183" s="78"/>
      <c r="H183" s="84"/>
      <c r="I183" s="78"/>
    </row>
    <row r="184" spans="1:9" x14ac:dyDescent="0.25">
      <c r="A184" s="78"/>
      <c r="B184" s="78"/>
      <c r="C184" s="78"/>
      <c r="D184" s="78"/>
      <c r="E184" s="78"/>
      <c r="F184" s="78"/>
      <c r="G184" s="78"/>
      <c r="H184" s="84"/>
      <c r="I184" s="78"/>
    </row>
    <row r="185" spans="1:9" x14ac:dyDescent="0.25">
      <c r="A185" s="78"/>
      <c r="B185" s="78"/>
      <c r="C185" s="78"/>
      <c r="D185" s="78"/>
      <c r="E185" s="78"/>
      <c r="F185" s="78"/>
      <c r="G185" s="78"/>
      <c r="H185" s="84"/>
      <c r="I185" s="78"/>
    </row>
    <row r="186" spans="1:9" x14ac:dyDescent="0.25">
      <c r="A186" s="78"/>
      <c r="B186" s="78"/>
      <c r="C186" s="78"/>
      <c r="D186" s="78"/>
      <c r="E186" s="78"/>
      <c r="F186" s="78"/>
      <c r="G186" s="78"/>
      <c r="H186" s="84"/>
      <c r="I186" s="78"/>
    </row>
    <row r="187" spans="1:9" x14ac:dyDescent="0.25">
      <c r="A187" s="78"/>
      <c r="B187" s="78"/>
      <c r="C187" s="78"/>
      <c r="D187" s="78"/>
      <c r="E187" s="78"/>
      <c r="F187" s="78"/>
      <c r="G187" s="78"/>
      <c r="H187" s="84"/>
      <c r="I187" s="78"/>
    </row>
    <row r="188" spans="1:9" x14ac:dyDescent="0.25">
      <c r="A188" s="78"/>
      <c r="B188" s="78"/>
      <c r="C188" s="78"/>
      <c r="D188" s="78"/>
      <c r="E188" s="78"/>
      <c r="F188" s="78"/>
      <c r="G188" s="78"/>
      <c r="H188" s="84"/>
      <c r="I188" s="78"/>
    </row>
    <row r="189" spans="1:9" x14ac:dyDescent="0.25">
      <c r="A189" s="78"/>
      <c r="B189" s="78"/>
      <c r="C189" s="78"/>
      <c r="D189" s="78"/>
      <c r="E189" s="78"/>
      <c r="F189" s="78"/>
      <c r="G189" s="78"/>
      <c r="H189" s="84"/>
      <c r="I189" s="78"/>
    </row>
    <row r="190" spans="1:9" x14ac:dyDescent="0.25">
      <c r="A190" s="78"/>
      <c r="B190" s="78"/>
      <c r="C190" s="78"/>
      <c r="D190" s="78"/>
      <c r="E190" s="78"/>
      <c r="F190" s="78"/>
      <c r="G190" s="78"/>
      <c r="H190" s="84"/>
      <c r="I190" s="78"/>
    </row>
    <row r="191" spans="1:9" x14ac:dyDescent="0.25">
      <c r="A191" s="78"/>
      <c r="B191" s="78"/>
      <c r="C191" s="78"/>
      <c r="D191" s="78"/>
      <c r="E191" s="78"/>
      <c r="F191" s="78"/>
      <c r="G191" s="78"/>
      <c r="H191" s="84"/>
      <c r="I191" s="78"/>
    </row>
    <row r="192" spans="1:9" x14ac:dyDescent="0.25">
      <c r="A192" s="78"/>
      <c r="B192" s="78"/>
      <c r="C192" s="78"/>
      <c r="D192" s="78"/>
      <c r="E192" s="78"/>
      <c r="F192" s="78"/>
      <c r="G192" s="78"/>
      <c r="H192" s="84"/>
      <c r="I192" s="78"/>
    </row>
    <row r="193" spans="1:9" x14ac:dyDescent="0.25">
      <c r="A193" s="78"/>
      <c r="B193" s="78"/>
      <c r="C193" s="78"/>
      <c r="D193" s="78"/>
      <c r="E193" s="78"/>
      <c r="F193" s="78"/>
      <c r="G193" s="78"/>
      <c r="H193" s="84"/>
      <c r="I193" s="78"/>
    </row>
    <row r="194" spans="1:9" x14ac:dyDescent="0.25">
      <c r="A194" s="78"/>
      <c r="B194" s="78"/>
      <c r="C194" s="78"/>
      <c r="D194" s="78"/>
      <c r="E194" s="78"/>
      <c r="F194" s="78"/>
      <c r="G194" s="78"/>
      <c r="H194" s="84"/>
      <c r="I194" s="78"/>
    </row>
    <row r="195" spans="1:9" x14ac:dyDescent="0.25">
      <c r="A195" s="78"/>
      <c r="B195" s="78"/>
      <c r="C195" s="78"/>
      <c r="D195" s="78"/>
      <c r="E195" s="78"/>
      <c r="F195" s="78"/>
      <c r="G195" s="78"/>
      <c r="H195" s="84"/>
      <c r="I195" s="78"/>
    </row>
    <row r="196" spans="1:9" x14ac:dyDescent="0.25">
      <c r="A196" s="78"/>
      <c r="B196" s="78"/>
      <c r="C196" s="78"/>
      <c r="D196" s="78"/>
      <c r="E196" s="78"/>
      <c r="F196" s="78"/>
      <c r="G196" s="78"/>
      <c r="H196" s="84"/>
      <c r="I196" s="78"/>
    </row>
    <row r="197" spans="1:9" x14ac:dyDescent="0.25">
      <c r="A197" s="78"/>
      <c r="B197" s="78"/>
      <c r="C197" s="78"/>
      <c r="D197" s="78"/>
      <c r="E197" s="78"/>
      <c r="F197" s="78"/>
      <c r="G197" s="78"/>
      <c r="H197" s="84"/>
      <c r="I197" s="78"/>
    </row>
    <row r="198" spans="1:9" x14ac:dyDescent="0.25">
      <c r="A198" s="78"/>
      <c r="B198" s="78"/>
      <c r="C198" s="78"/>
      <c r="D198" s="78"/>
      <c r="E198" s="78"/>
      <c r="F198" s="78"/>
      <c r="G198" s="78"/>
      <c r="H198" s="84"/>
      <c r="I198" s="78"/>
    </row>
    <row r="199" spans="1:9" x14ac:dyDescent="0.25">
      <c r="A199" s="78"/>
      <c r="B199" s="78"/>
      <c r="C199" s="78"/>
      <c r="D199" s="78"/>
      <c r="E199" s="78"/>
      <c r="F199" s="78"/>
      <c r="G199" s="78"/>
      <c r="H199" s="84"/>
      <c r="I199" s="78"/>
    </row>
    <row r="200" spans="1:9" x14ac:dyDescent="0.25">
      <c r="A200" s="78"/>
      <c r="B200" s="78"/>
      <c r="C200" s="78"/>
      <c r="D200" s="78"/>
      <c r="E200" s="78"/>
      <c r="F200" s="78"/>
      <c r="G200" s="78"/>
      <c r="H200" s="84"/>
      <c r="I200" s="78"/>
    </row>
    <row r="201" spans="1:9" x14ac:dyDescent="0.25">
      <c r="A201" s="78"/>
      <c r="B201" s="78"/>
      <c r="C201" s="78"/>
      <c r="D201" s="78"/>
      <c r="E201" s="78"/>
      <c r="F201" s="78"/>
      <c r="G201" s="78"/>
      <c r="H201" s="84"/>
      <c r="I201" s="78"/>
    </row>
    <row r="202" spans="1:9" x14ac:dyDescent="0.25">
      <c r="A202" s="78"/>
      <c r="B202" s="78"/>
      <c r="C202" s="78"/>
      <c r="D202" s="78"/>
      <c r="E202" s="78"/>
      <c r="F202" s="78"/>
      <c r="G202" s="78"/>
      <c r="H202" s="84"/>
      <c r="I202" s="78"/>
    </row>
    <row r="203" spans="1:9" x14ac:dyDescent="0.25">
      <c r="A203" s="78"/>
      <c r="B203" s="78"/>
      <c r="C203" s="78"/>
      <c r="D203" s="78"/>
      <c r="E203" s="78"/>
      <c r="F203" s="78"/>
      <c r="G203" s="78"/>
      <c r="H203" s="84"/>
      <c r="I203" s="78"/>
    </row>
    <row r="204" spans="1:9" x14ac:dyDescent="0.25">
      <c r="A204" s="78"/>
      <c r="B204" s="78"/>
      <c r="C204" s="78"/>
      <c r="D204" s="78"/>
      <c r="E204" s="78"/>
      <c r="F204" s="78"/>
      <c r="G204" s="78"/>
      <c r="H204" s="84"/>
      <c r="I204" s="78"/>
    </row>
    <row r="205" spans="1:9" x14ac:dyDescent="0.25">
      <c r="A205" s="78"/>
      <c r="B205" s="78"/>
      <c r="C205" s="78"/>
      <c r="D205" s="78"/>
      <c r="E205" s="78"/>
      <c r="F205" s="78"/>
      <c r="G205" s="78"/>
      <c r="H205" s="84"/>
      <c r="I205" s="78"/>
    </row>
    <row r="206" spans="1:9" x14ac:dyDescent="0.25">
      <c r="A206" s="78"/>
      <c r="B206" s="78"/>
      <c r="C206" s="78"/>
      <c r="D206" s="78"/>
      <c r="E206" s="78"/>
      <c r="F206" s="78"/>
      <c r="G206" s="78"/>
      <c r="H206" s="84"/>
      <c r="I206" s="78"/>
    </row>
    <row r="207" spans="1:9" x14ac:dyDescent="0.25">
      <c r="A207" s="78"/>
      <c r="B207" s="78"/>
      <c r="C207" s="78"/>
      <c r="D207" s="78"/>
      <c r="E207" s="78"/>
      <c r="F207" s="78"/>
      <c r="G207" s="78"/>
      <c r="H207" s="84"/>
      <c r="I207" s="78"/>
    </row>
    <row r="208" spans="1:9" x14ac:dyDescent="0.25">
      <c r="A208" s="78"/>
      <c r="B208" s="78"/>
      <c r="C208" s="78"/>
      <c r="D208" s="78"/>
      <c r="E208" s="78"/>
      <c r="F208" s="78"/>
      <c r="G208" s="78"/>
      <c r="H208" s="84"/>
      <c r="I208" s="78"/>
    </row>
    <row r="209" spans="1:9" x14ac:dyDescent="0.25">
      <c r="A209" s="78"/>
      <c r="B209" s="78"/>
      <c r="C209" s="78"/>
      <c r="D209" s="78"/>
      <c r="E209" s="78"/>
      <c r="F209" s="78"/>
      <c r="G209" s="78"/>
      <c r="H209" s="84"/>
      <c r="I209" s="78"/>
    </row>
    <row r="210" spans="1:9" x14ac:dyDescent="0.25">
      <c r="A210" s="78"/>
      <c r="B210" s="78"/>
      <c r="C210" s="78"/>
      <c r="D210" s="78"/>
      <c r="E210" s="78"/>
      <c r="F210" s="78"/>
      <c r="G210" s="78"/>
      <c r="H210" s="84"/>
      <c r="I210" s="78"/>
    </row>
    <row r="211" spans="1:9" x14ac:dyDescent="0.25">
      <c r="A211" s="78"/>
      <c r="B211" s="78"/>
      <c r="C211" s="78"/>
      <c r="D211" s="78"/>
      <c r="E211" s="78"/>
      <c r="F211" s="78"/>
      <c r="G211" s="78"/>
      <c r="H211" s="84"/>
      <c r="I211" s="78"/>
    </row>
    <row r="212" spans="1:9" x14ac:dyDescent="0.25">
      <c r="A212" s="78"/>
      <c r="B212" s="78"/>
      <c r="C212" s="78"/>
      <c r="D212" s="78"/>
      <c r="E212" s="78"/>
      <c r="F212" s="78"/>
      <c r="G212" s="78"/>
      <c r="H212" s="84"/>
      <c r="I212" s="78"/>
    </row>
    <row r="213" spans="1:9" x14ac:dyDescent="0.25">
      <c r="A213" s="78"/>
      <c r="B213" s="78"/>
      <c r="C213" s="78"/>
      <c r="D213" s="78"/>
      <c r="E213" s="78"/>
      <c r="F213" s="78"/>
      <c r="G213" s="78"/>
      <c r="H213" s="84"/>
      <c r="I213" s="78"/>
    </row>
    <row r="214" spans="1:9" x14ac:dyDescent="0.25">
      <c r="A214" s="78"/>
      <c r="B214" s="78"/>
      <c r="C214" s="78"/>
      <c r="D214" s="78"/>
      <c r="E214" s="78"/>
      <c r="F214" s="78"/>
      <c r="G214" s="78"/>
      <c r="H214" s="84"/>
      <c r="I214" s="78"/>
    </row>
    <row r="215" spans="1:9" x14ac:dyDescent="0.25">
      <c r="A215" s="78"/>
      <c r="B215" s="78"/>
      <c r="C215" s="78"/>
      <c r="D215" s="78"/>
      <c r="E215" s="78"/>
      <c r="F215" s="78"/>
      <c r="G215" s="78"/>
      <c r="H215" s="84"/>
      <c r="I215" s="78"/>
    </row>
    <row r="216" spans="1:9" x14ac:dyDescent="0.25">
      <c r="A216" s="78"/>
      <c r="B216" s="78"/>
      <c r="C216" s="78"/>
      <c r="D216" s="78"/>
      <c r="E216" s="78"/>
      <c r="F216" s="78"/>
      <c r="G216" s="78"/>
      <c r="H216" s="84"/>
      <c r="I216" s="78"/>
    </row>
    <row r="217" spans="1:9" x14ac:dyDescent="0.25">
      <c r="A217" s="78"/>
      <c r="B217" s="78"/>
      <c r="C217" s="78"/>
      <c r="D217" s="78"/>
      <c r="E217" s="78"/>
      <c r="F217" s="78"/>
      <c r="G217" s="78"/>
      <c r="H217" s="84"/>
      <c r="I217" s="78"/>
    </row>
    <row r="218" spans="1:9" x14ac:dyDescent="0.25">
      <c r="A218" s="78"/>
      <c r="B218" s="78"/>
      <c r="C218" s="78"/>
      <c r="D218" s="78"/>
      <c r="E218" s="78"/>
      <c r="F218" s="78"/>
      <c r="G218" s="78"/>
      <c r="H218" s="84"/>
      <c r="I218" s="78"/>
    </row>
    <row r="219" spans="1:9" x14ac:dyDescent="0.25">
      <c r="A219" s="78"/>
      <c r="B219" s="78"/>
      <c r="C219" s="78"/>
      <c r="D219" s="78"/>
      <c r="E219" s="78"/>
      <c r="F219" s="78"/>
      <c r="G219" s="78"/>
      <c r="H219" s="84"/>
      <c r="I219" s="78"/>
    </row>
    <row r="220" spans="1:9" x14ac:dyDescent="0.25">
      <c r="A220" s="78"/>
      <c r="B220" s="78"/>
      <c r="C220" s="78"/>
      <c r="D220" s="78"/>
      <c r="E220" s="78"/>
      <c r="F220" s="78"/>
      <c r="G220" s="78"/>
      <c r="H220" s="84"/>
      <c r="I220" s="78"/>
    </row>
    <row r="221" spans="1:9" x14ac:dyDescent="0.25">
      <c r="A221" s="78"/>
      <c r="B221" s="78"/>
      <c r="C221" s="78"/>
      <c r="D221" s="78"/>
      <c r="E221" s="78"/>
      <c r="F221" s="78"/>
      <c r="G221" s="78"/>
      <c r="H221" s="84"/>
      <c r="I221" s="78"/>
    </row>
    <row r="222" spans="1:9" x14ac:dyDescent="0.25">
      <c r="A222" s="78"/>
      <c r="B222" s="78"/>
      <c r="C222" s="78"/>
      <c r="D222" s="78"/>
      <c r="E222" s="78"/>
      <c r="F222" s="78"/>
      <c r="G222" s="78"/>
      <c r="H222" s="84"/>
      <c r="I222" s="78"/>
    </row>
    <row r="223" spans="1:9" x14ac:dyDescent="0.25">
      <c r="A223" s="78"/>
      <c r="B223" s="78"/>
      <c r="C223" s="78"/>
      <c r="D223" s="78"/>
      <c r="E223" s="78"/>
      <c r="F223" s="78"/>
      <c r="G223" s="78"/>
      <c r="H223" s="84"/>
      <c r="I223" s="78"/>
    </row>
    <row r="224" spans="1:9" x14ac:dyDescent="0.25">
      <c r="A224" s="78"/>
      <c r="B224" s="78"/>
      <c r="C224" s="78"/>
      <c r="D224" s="78"/>
      <c r="E224" s="78"/>
      <c r="F224" s="78"/>
      <c r="G224" s="78"/>
      <c r="H224" s="84"/>
      <c r="I224" s="78"/>
    </row>
    <row r="225" spans="1:9" x14ac:dyDescent="0.25">
      <c r="A225" s="78"/>
      <c r="B225" s="78"/>
      <c r="C225" s="78"/>
      <c r="D225" s="78"/>
      <c r="E225" s="78"/>
      <c r="F225" s="78"/>
      <c r="G225" s="78"/>
      <c r="H225" s="84"/>
      <c r="I225" s="78"/>
    </row>
    <row r="226" spans="1:9" x14ac:dyDescent="0.25">
      <c r="A226" s="78"/>
      <c r="B226" s="78"/>
      <c r="C226" s="78"/>
      <c r="D226" s="78"/>
      <c r="E226" s="78"/>
      <c r="F226" s="78"/>
      <c r="G226" s="78"/>
      <c r="H226" s="84"/>
      <c r="I226" s="78"/>
    </row>
    <row r="227" spans="1:9" x14ac:dyDescent="0.25">
      <c r="A227" s="78"/>
      <c r="B227" s="78"/>
      <c r="C227" s="78"/>
      <c r="D227" s="78"/>
      <c r="E227" s="78"/>
      <c r="F227" s="78"/>
      <c r="G227" s="78"/>
      <c r="H227" s="84"/>
      <c r="I227" s="78"/>
    </row>
    <row r="228" spans="1:9" x14ac:dyDescent="0.25">
      <c r="A228" s="78"/>
      <c r="B228" s="78"/>
      <c r="C228" s="78"/>
      <c r="D228" s="78"/>
      <c r="E228" s="78"/>
      <c r="F228" s="78"/>
      <c r="G228" s="78"/>
      <c r="H228" s="84"/>
      <c r="I228" s="78"/>
    </row>
    <row r="229" spans="1:9" x14ac:dyDescent="0.25">
      <c r="A229" s="78"/>
      <c r="B229" s="78"/>
      <c r="C229" s="78"/>
      <c r="D229" s="78"/>
      <c r="E229" s="78"/>
      <c r="F229" s="78"/>
      <c r="G229" s="78"/>
      <c r="H229" s="84"/>
      <c r="I229" s="78"/>
    </row>
    <row r="230" spans="1:9" x14ac:dyDescent="0.25">
      <c r="A230" s="78"/>
      <c r="B230" s="78"/>
      <c r="C230" s="78"/>
      <c r="D230" s="78"/>
      <c r="E230" s="78"/>
      <c r="F230" s="78"/>
      <c r="G230" s="78"/>
      <c r="H230" s="84"/>
      <c r="I230" s="78"/>
    </row>
    <row r="231" spans="1:9" x14ac:dyDescent="0.25">
      <c r="A231" s="78"/>
      <c r="B231" s="78"/>
      <c r="C231" s="78"/>
      <c r="D231" s="78"/>
      <c r="E231" s="78"/>
      <c r="F231" s="78"/>
      <c r="G231" s="78"/>
      <c r="H231" s="84"/>
      <c r="I231" s="78"/>
    </row>
    <row r="232" spans="1:9" x14ac:dyDescent="0.25">
      <c r="A232" s="78"/>
      <c r="B232" s="78"/>
      <c r="C232" s="78"/>
      <c r="D232" s="78"/>
      <c r="E232" s="78"/>
      <c r="F232" s="78"/>
      <c r="G232" s="78"/>
      <c r="H232" s="84"/>
      <c r="I232" s="78"/>
    </row>
    <row r="233" spans="1:9" x14ac:dyDescent="0.25">
      <c r="A233" s="78"/>
      <c r="B233" s="78"/>
      <c r="C233" s="78"/>
      <c r="D233" s="78"/>
      <c r="E233" s="78"/>
      <c r="F233" s="78"/>
      <c r="G233" s="78"/>
      <c r="H233" s="84"/>
      <c r="I233" s="78"/>
    </row>
    <row r="234" spans="1:9" x14ac:dyDescent="0.25">
      <c r="A234" s="78"/>
      <c r="B234" s="78"/>
      <c r="C234" s="78"/>
      <c r="D234" s="78"/>
      <c r="E234" s="78"/>
      <c r="F234" s="78"/>
      <c r="G234" s="78"/>
      <c r="H234" s="84"/>
      <c r="I234" s="78"/>
    </row>
    <row r="235" spans="1:9" x14ac:dyDescent="0.25">
      <c r="A235" s="78"/>
      <c r="B235" s="78"/>
      <c r="C235" s="78"/>
      <c r="D235" s="78"/>
      <c r="E235" s="78"/>
      <c r="F235" s="78"/>
      <c r="G235" s="78"/>
      <c r="H235" s="84"/>
      <c r="I235" s="78"/>
    </row>
    <row r="236" spans="1:9" x14ac:dyDescent="0.25">
      <c r="A236" s="78"/>
      <c r="B236" s="78"/>
      <c r="C236" s="78"/>
      <c r="D236" s="78"/>
      <c r="E236" s="78"/>
      <c r="F236" s="78"/>
      <c r="G236" s="78"/>
      <c r="H236" s="84"/>
      <c r="I236" s="78"/>
    </row>
    <row r="237" spans="1:9" x14ac:dyDescent="0.25">
      <c r="A237" s="78"/>
      <c r="B237" s="78"/>
      <c r="C237" s="78"/>
      <c r="D237" s="78"/>
      <c r="E237" s="78"/>
      <c r="F237" s="78"/>
      <c r="G237" s="78"/>
      <c r="H237" s="84"/>
      <c r="I237" s="78"/>
    </row>
    <row r="238" spans="1:9" x14ac:dyDescent="0.25">
      <c r="A238" s="78"/>
      <c r="B238" s="78"/>
      <c r="C238" s="78"/>
      <c r="D238" s="78"/>
      <c r="E238" s="78"/>
      <c r="F238" s="78"/>
      <c r="G238" s="78"/>
      <c r="H238" s="84"/>
      <c r="I238" s="78"/>
    </row>
    <row r="239" spans="1:9" x14ac:dyDescent="0.25">
      <c r="A239" s="78"/>
      <c r="B239" s="78"/>
      <c r="C239" s="78"/>
      <c r="D239" s="78"/>
      <c r="E239" s="78"/>
      <c r="F239" s="78"/>
      <c r="G239" s="78"/>
      <c r="H239" s="84"/>
      <c r="I239" s="78"/>
    </row>
    <row r="240" spans="1:9" x14ac:dyDescent="0.25">
      <c r="A240" s="78"/>
      <c r="B240" s="78"/>
      <c r="C240" s="78"/>
      <c r="D240" s="78"/>
      <c r="E240" s="78"/>
      <c r="F240" s="78"/>
      <c r="G240" s="78"/>
      <c r="H240" s="84"/>
      <c r="I240" s="78"/>
    </row>
    <row r="241" spans="1:9" x14ac:dyDescent="0.25">
      <c r="A241" s="78"/>
      <c r="B241" s="78"/>
      <c r="C241" s="78"/>
      <c r="D241" s="78"/>
      <c r="E241" s="78"/>
      <c r="F241" s="78"/>
      <c r="G241" s="78"/>
      <c r="H241" s="84"/>
      <c r="I241" s="78"/>
    </row>
    <row r="242" spans="1:9" x14ac:dyDescent="0.25">
      <c r="A242" s="78"/>
      <c r="B242" s="78"/>
      <c r="C242" s="78"/>
      <c r="D242" s="78"/>
      <c r="E242" s="78"/>
      <c r="F242" s="78"/>
      <c r="G242" s="78"/>
      <c r="H242" s="84"/>
      <c r="I242" s="78"/>
    </row>
    <row r="243" spans="1:9" x14ac:dyDescent="0.25">
      <c r="A243" s="78"/>
      <c r="B243" s="78"/>
      <c r="C243" s="78"/>
      <c r="D243" s="78"/>
      <c r="E243" s="78"/>
      <c r="F243" s="78"/>
      <c r="G243" s="78"/>
      <c r="H243" s="84"/>
      <c r="I243" s="78"/>
    </row>
    <row r="244" spans="1:9" x14ac:dyDescent="0.25">
      <c r="A244" s="78"/>
      <c r="B244" s="78"/>
      <c r="C244" s="78"/>
      <c r="D244" s="78"/>
      <c r="E244" s="78"/>
      <c r="F244" s="78"/>
      <c r="G244" s="78"/>
      <c r="H244" s="84"/>
      <c r="I244" s="78"/>
    </row>
  </sheetData>
  <mergeCells count="10">
    <mergeCell ref="C23:F23"/>
    <mergeCell ref="B29:F29"/>
    <mergeCell ref="A32:F32"/>
    <mergeCell ref="A33:F33"/>
    <mergeCell ref="A5:I5"/>
    <mergeCell ref="A6:I6"/>
    <mergeCell ref="A11:F11"/>
    <mergeCell ref="B18:F18"/>
    <mergeCell ref="C19:F19"/>
    <mergeCell ref="B22:F22"/>
  </mergeCells>
  <pageMargins left="0.95" right="0.7" top="1" bottom="0.5" header="0.3" footer="0.3"/>
  <pageSetup paperSize="9" scale="90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2"/>
  <sheetViews>
    <sheetView topLeftCell="A12" workbookViewId="0">
      <selection activeCell="H36" sqref="H36"/>
    </sheetView>
  </sheetViews>
  <sheetFormatPr defaultRowHeight="15" x14ac:dyDescent="0.25"/>
  <cols>
    <col min="1" max="1" width="6.140625" style="4" customWidth="1"/>
    <col min="2" max="2" width="2.28515625" style="4" customWidth="1"/>
    <col min="3" max="3" width="10.5703125" style="4" customWidth="1"/>
    <col min="4" max="4" width="11.140625" style="4" customWidth="1"/>
    <col min="5" max="5" width="9.140625" style="4"/>
    <col min="6" max="6" width="12.28515625" style="4" customWidth="1"/>
    <col min="7" max="7" width="19.140625" style="4" customWidth="1"/>
    <col min="8" max="8" width="2.5703125" style="60" customWidth="1"/>
    <col min="9" max="9" width="20.5703125" style="4" customWidth="1"/>
    <col min="10" max="10" width="13.28515625" style="4" customWidth="1"/>
    <col min="11" max="11" width="14.28515625" style="4" bestFit="1" customWidth="1"/>
    <col min="12" max="16384" width="9.140625" style="4"/>
  </cols>
  <sheetData>
    <row r="1" spans="1:11" ht="15.75" x14ac:dyDescent="0.25">
      <c r="A1" s="41"/>
      <c r="B1" s="41"/>
      <c r="C1" s="41"/>
      <c r="D1" s="41"/>
      <c r="E1" s="41"/>
      <c r="F1" s="41"/>
      <c r="G1" s="41"/>
      <c r="H1" s="49"/>
      <c r="I1" s="69" t="s">
        <v>66</v>
      </c>
    </row>
    <row r="2" spans="1:11" x14ac:dyDescent="0.25">
      <c r="A2" s="47" t="s">
        <v>65</v>
      </c>
      <c r="B2" s="48"/>
      <c r="C2" s="48"/>
      <c r="D2" s="48"/>
      <c r="E2" s="48"/>
      <c r="F2" s="41"/>
      <c r="G2" s="41"/>
      <c r="H2" s="49"/>
      <c r="I2" s="41"/>
    </row>
    <row r="3" spans="1:11" x14ac:dyDescent="0.25">
      <c r="A3" s="41"/>
      <c r="B3" s="41"/>
      <c r="C3" s="41"/>
      <c r="D3" s="41"/>
      <c r="E3" s="41"/>
      <c r="F3" s="41"/>
      <c r="G3" s="41"/>
      <c r="H3" s="49"/>
      <c r="I3" s="41"/>
    </row>
    <row r="4" spans="1:11" x14ac:dyDescent="0.25">
      <c r="A4" s="41"/>
      <c r="B4" s="41"/>
      <c r="C4" s="41"/>
      <c r="D4" s="41"/>
      <c r="E4" s="41"/>
      <c r="F4" s="41"/>
      <c r="G4" s="41"/>
      <c r="H4" s="49"/>
      <c r="I4" s="41"/>
    </row>
    <row r="5" spans="1:11" ht="15.75" x14ac:dyDescent="0.25">
      <c r="A5" s="113" t="s">
        <v>64</v>
      </c>
      <c r="B5" s="113"/>
      <c r="C5" s="113"/>
      <c r="D5" s="113"/>
      <c r="E5" s="113"/>
      <c r="F5" s="113"/>
      <c r="G5" s="113"/>
      <c r="H5" s="113"/>
      <c r="I5" s="113"/>
    </row>
    <row r="6" spans="1:11" ht="15.75" x14ac:dyDescent="0.25">
      <c r="A6" s="114" t="s">
        <v>62</v>
      </c>
      <c r="B6" s="114"/>
      <c r="C6" s="114"/>
      <c r="D6" s="114"/>
      <c r="E6" s="114"/>
      <c r="F6" s="114"/>
      <c r="G6" s="114"/>
      <c r="H6" s="114"/>
      <c r="I6" s="114"/>
    </row>
    <row r="7" spans="1:11" ht="15.75" x14ac:dyDescent="0.25">
      <c r="A7" s="50"/>
      <c r="B7" s="50"/>
      <c r="C7" s="50"/>
      <c r="D7" s="50"/>
      <c r="E7" s="50"/>
      <c r="F7" s="50"/>
      <c r="G7" s="50"/>
      <c r="H7" s="58"/>
      <c r="I7" s="50"/>
    </row>
    <row r="8" spans="1:11" ht="15.75" x14ac:dyDescent="0.25">
      <c r="A8" s="43" t="s">
        <v>63</v>
      </c>
      <c r="B8" s="50"/>
      <c r="C8" s="50"/>
      <c r="D8" s="50"/>
      <c r="E8" s="50"/>
      <c r="F8" s="50"/>
      <c r="G8" s="50"/>
      <c r="H8" s="58"/>
      <c r="I8" s="50"/>
    </row>
    <row r="9" spans="1:11" ht="15.75" x14ac:dyDescent="0.25">
      <c r="A9" s="43"/>
      <c r="B9" s="50"/>
      <c r="C9" s="50"/>
      <c r="D9" s="50"/>
      <c r="E9" s="50"/>
      <c r="F9" s="50"/>
      <c r="G9" s="50"/>
      <c r="H9" s="58"/>
      <c r="I9" s="50"/>
    </row>
    <row r="10" spans="1:11" ht="15.75" x14ac:dyDescent="0.25">
      <c r="A10" s="50"/>
      <c r="B10" s="50"/>
      <c r="C10" s="50"/>
      <c r="D10" s="50"/>
      <c r="E10" s="50"/>
      <c r="F10" s="50"/>
      <c r="G10" s="50"/>
      <c r="H10" s="58"/>
      <c r="I10" s="44"/>
    </row>
    <row r="11" spans="1:11" ht="15.75" x14ac:dyDescent="0.25">
      <c r="A11" s="115" t="s">
        <v>59</v>
      </c>
      <c r="B11" s="115"/>
      <c r="C11" s="115"/>
      <c r="D11" s="115"/>
      <c r="E11" s="115"/>
      <c r="F11" s="115"/>
      <c r="G11" s="50"/>
      <c r="H11" s="58" t="s">
        <v>70</v>
      </c>
      <c r="I11" s="73">
        <v>13079995.120000005</v>
      </c>
      <c r="J11" s="14"/>
      <c r="K11" s="40"/>
    </row>
    <row r="12" spans="1:11" ht="15.75" x14ac:dyDescent="0.25">
      <c r="A12" s="71" t="s">
        <v>5</v>
      </c>
      <c r="B12" s="72" t="s">
        <v>4</v>
      </c>
      <c r="C12" s="72"/>
      <c r="D12" s="72"/>
      <c r="E12" s="72"/>
      <c r="F12" s="72"/>
      <c r="G12" s="86"/>
      <c r="H12" s="58"/>
      <c r="I12" s="85">
        <f>SUM(G13:G23)</f>
        <v>16356551.979999999</v>
      </c>
      <c r="J12" s="14"/>
      <c r="K12" s="40"/>
    </row>
    <row r="13" spans="1:11" ht="15.75" x14ac:dyDescent="0.25">
      <c r="A13" s="71"/>
      <c r="B13" s="72"/>
      <c r="C13" s="50" t="s">
        <v>77</v>
      </c>
      <c r="D13" s="72"/>
      <c r="E13" s="72"/>
      <c r="F13" s="72"/>
      <c r="G13" s="46">
        <v>1879312.86</v>
      </c>
      <c r="H13" s="58"/>
      <c r="I13" s="85"/>
      <c r="J13" s="14"/>
      <c r="K13" s="40"/>
    </row>
    <row r="14" spans="1:11" ht="15.75" x14ac:dyDescent="0.25">
      <c r="A14" s="71"/>
      <c r="B14" s="72"/>
      <c r="C14" s="50" t="s">
        <v>78</v>
      </c>
      <c r="D14" s="72"/>
      <c r="E14" s="72"/>
      <c r="F14" s="72"/>
      <c r="G14" s="46">
        <v>955355.73</v>
      </c>
      <c r="H14" s="58"/>
      <c r="I14" s="85"/>
      <c r="J14" s="14"/>
      <c r="K14" s="40"/>
    </row>
    <row r="15" spans="1:11" ht="15.75" x14ac:dyDescent="0.25">
      <c r="A15" s="71"/>
      <c r="B15" s="72"/>
      <c r="C15" s="50" t="s">
        <v>79</v>
      </c>
      <c r="D15" s="72"/>
      <c r="E15" s="72"/>
      <c r="F15" s="72"/>
      <c r="G15" s="46">
        <v>575195.96</v>
      </c>
      <c r="H15" s="58"/>
      <c r="I15" s="85"/>
      <c r="J15" s="14"/>
      <c r="K15" s="40"/>
    </row>
    <row r="16" spans="1:11" ht="15.75" x14ac:dyDescent="0.25">
      <c r="A16" s="71"/>
      <c r="B16" s="72"/>
      <c r="C16" s="50" t="s">
        <v>80</v>
      </c>
      <c r="D16" s="72"/>
      <c r="E16" s="72"/>
      <c r="F16" s="72"/>
      <c r="G16" s="46">
        <v>8014878.6699999999</v>
      </c>
      <c r="H16" s="58"/>
      <c r="I16" s="85"/>
      <c r="J16" s="14"/>
      <c r="K16" s="40"/>
    </row>
    <row r="17" spans="1:11" ht="15.75" x14ac:dyDescent="0.25">
      <c r="A17" s="71"/>
      <c r="B17" s="72"/>
      <c r="C17" s="50" t="s">
        <v>81</v>
      </c>
      <c r="D17" s="72"/>
      <c r="E17" s="72"/>
      <c r="F17" s="72"/>
      <c r="G17" s="46">
        <v>846359.2</v>
      </c>
      <c r="H17" s="58"/>
      <c r="I17" s="85"/>
      <c r="J17" s="14"/>
      <c r="K17" s="40"/>
    </row>
    <row r="18" spans="1:11" ht="15.75" x14ac:dyDescent="0.25">
      <c r="A18" s="71"/>
      <c r="B18" s="72"/>
      <c r="C18" s="50" t="s">
        <v>82</v>
      </c>
      <c r="D18" s="72"/>
      <c r="E18" s="72"/>
      <c r="F18" s="72"/>
      <c r="G18" s="46">
        <v>735547.96</v>
      </c>
      <c r="H18" s="58"/>
      <c r="I18" s="85"/>
      <c r="J18" s="14"/>
      <c r="K18" s="40"/>
    </row>
    <row r="19" spans="1:11" ht="15.75" x14ac:dyDescent="0.25">
      <c r="A19" s="71"/>
      <c r="B19" s="72"/>
      <c r="C19" s="50" t="s">
        <v>83</v>
      </c>
      <c r="D19" s="72"/>
      <c r="E19" s="72"/>
      <c r="F19" s="72"/>
      <c r="G19" s="46">
        <v>2056453.66</v>
      </c>
      <c r="H19" s="58"/>
      <c r="I19" s="85"/>
      <c r="J19" s="14"/>
      <c r="K19" s="40"/>
    </row>
    <row r="20" spans="1:11" ht="15.75" x14ac:dyDescent="0.25">
      <c r="A20" s="71"/>
      <c r="B20" s="72"/>
      <c r="C20" s="50" t="s">
        <v>84</v>
      </c>
      <c r="D20" s="72"/>
      <c r="E20" s="72"/>
      <c r="F20" s="72"/>
      <c r="G20" s="46">
        <v>593623.09</v>
      </c>
      <c r="H20" s="58"/>
      <c r="I20" s="85"/>
      <c r="J20" s="14"/>
      <c r="K20" s="40"/>
    </row>
    <row r="21" spans="1:11" ht="15.75" x14ac:dyDescent="0.25">
      <c r="A21" s="71"/>
      <c r="B21" s="72"/>
      <c r="C21" s="50" t="s">
        <v>85</v>
      </c>
      <c r="D21" s="72"/>
      <c r="E21" s="72"/>
      <c r="F21" s="72"/>
      <c r="G21" s="46">
        <v>667700.72</v>
      </c>
      <c r="H21" s="58"/>
      <c r="I21" s="85"/>
      <c r="J21" s="14"/>
      <c r="K21" s="40"/>
    </row>
    <row r="22" spans="1:11" ht="15.75" x14ac:dyDescent="0.25">
      <c r="A22" s="71"/>
      <c r="B22" s="72"/>
      <c r="C22" s="50" t="s">
        <v>86</v>
      </c>
      <c r="D22" s="72"/>
      <c r="E22" s="72"/>
      <c r="F22" s="72"/>
      <c r="G22" s="46">
        <v>4782.2</v>
      </c>
      <c r="H22" s="58"/>
      <c r="I22" s="85"/>
      <c r="J22" s="14"/>
      <c r="K22" s="40"/>
    </row>
    <row r="23" spans="1:11" ht="16.5" thickBot="1" x14ac:dyDescent="0.3">
      <c r="A23" s="71"/>
      <c r="B23" s="72"/>
      <c r="C23" s="50" t="s">
        <v>87</v>
      </c>
      <c r="D23" s="72"/>
      <c r="E23" s="72"/>
      <c r="F23" s="72"/>
      <c r="G23" s="46">
        <v>27341.93</v>
      </c>
      <c r="H23" s="58"/>
      <c r="I23" s="85"/>
      <c r="J23" s="14"/>
      <c r="K23" s="40"/>
    </row>
    <row r="24" spans="1:11" ht="16.5" thickBot="1" x14ac:dyDescent="0.3">
      <c r="A24" s="72" t="s">
        <v>7</v>
      </c>
      <c r="B24" s="50"/>
      <c r="C24" s="50"/>
      <c r="D24" s="50"/>
      <c r="E24" s="50"/>
      <c r="F24" s="50"/>
      <c r="G24" s="50"/>
      <c r="H24" s="58" t="s">
        <v>70</v>
      </c>
      <c r="I24" s="75">
        <f>+I12+I11</f>
        <v>29436547.100000001</v>
      </c>
      <c r="J24" s="14"/>
      <c r="K24" s="40"/>
    </row>
    <row r="25" spans="1:11" ht="15.75" x14ac:dyDescent="0.25">
      <c r="A25" s="50"/>
      <c r="B25" s="50"/>
      <c r="C25" s="50"/>
      <c r="D25" s="50"/>
      <c r="E25" s="50"/>
      <c r="F25" s="50"/>
      <c r="G25" s="50"/>
      <c r="H25" s="58"/>
      <c r="I25" s="52"/>
      <c r="J25" s="14"/>
      <c r="K25" s="40"/>
    </row>
    <row r="26" spans="1:11" ht="15.75" x14ac:dyDescent="0.25">
      <c r="A26" s="70" t="s">
        <v>68</v>
      </c>
      <c r="B26" s="56" t="s">
        <v>74</v>
      </c>
      <c r="C26" s="56"/>
      <c r="D26" s="56"/>
      <c r="E26" s="56"/>
      <c r="F26" s="56"/>
      <c r="G26" s="57"/>
      <c r="H26" s="59"/>
      <c r="I26" s="46"/>
      <c r="K26" s="40"/>
    </row>
    <row r="27" spans="1:11" ht="15.75" x14ac:dyDescent="0.25">
      <c r="A27" s="53"/>
      <c r="B27" s="56" t="s">
        <v>69</v>
      </c>
      <c r="C27" s="56"/>
      <c r="D27" s="56"/>
      <c r="E27" s="56"/>
      <c r="F27" s="56"/>
      <c r="G27" s="57"/>
      <c r="H27" s="59"/>
      <c r="I27" s="46"/>
      <c r="K27" s="40"/>
    </row>
    <row r="28" spans="1:11" ht="15.75" x14ac:dyDescent="0.25">
      <c r="A28" s="53"/>
      <c r="B28" s="54"/>
      <c r="C28" s="54"/>
      <c r="D28" s="54"/>
      <c r="E28" s="54"/>
      <c r="F28" s="54"/>
      <c r="G28" s="50"/>
      <c r="H28" s="58"/>
      <c r="I28" s="46"/>
      <c r="K28" s="40"/>
    </row>
    <row r="29" spans="1:11" ht="15.75" x14ac:dyDescent="0.25">
      <c r="A29" s="50"/>
      <c r="B29" s="112" t="s">
        <v>10</v>
      </c>
      <c r="C29" s="112"/>
      <c r="D29" s="112"/>
      <c r="E29" s="112"/>
      <c r="F29" s="112"/>
      <c r="G29" s="50"/>
      <c r="H29" s="58"/>
      <c r="I29" s="46"/>
      <c r="K29" s="14"/>
    </row>
    <row r="30" spans="1:11" ht="16.5" thickBot="1" x14ac:dyDescent="0.3">
      <c r="A30" s="50"/>
      <c r="B30" s="50"/>
      <c r="C30" s="110" t="s">
        <v>11</v>
      </c>
      <c r="D30" s="110"/>
      <c r="E30" s="110"/>
      <c r="F30" s="110"/>
      <c r="G30" s="50"/>
      <c r="H30" s="58"/>
      <c r="I30" s="51">
        <v>0</v>
      </c>
      <c r="K30" s="14"/>
    </row>
    <row r="31" spans="1:11" ht="16.5" thickBot="1" x14ac:dyDescent="0.3">
      <c r="A31" s="50"/>
      <c r="B31" s="50"/>
      <c r="C31" s="50" t="s">
        <v>12</v>
      </c>
      <c r="D31" s="50"/>
      <c r="E31" s="50"/>
      <c r="F31" s="50"/>
      <c r="G31" s="50"/>
      <c r="H31" s="58"/>
      <c r="I31" s="75">
        <f>SUM(I30)</f>
        <v>0</v>
      </c>
      <c r="K31" s="14"/>
    </row>
    <row r="32" spans="1:11" ht="15.75" x14ac:dyDescent="0.25">
      <c r="A32" s="50"/>
      <c r="B32" s="50"/>
      <c r="C32" s="50"/>
      <c r="D32" s="50"/>
      <c r="E32" s="50"/>
      <c r="F32" s="50"/>
      <c r="G32" s="50"/>
      <c r="H32" s="58"/>
      <c r="I32" s="52"/>
      <c r="K32" s="14"/>
    </row>
    <row r="33" spans="1:11" ht="15.75" x14ac:dyDescent="0.25">
      <c r="A33" s="50"/>
      <c r="B33" s="112" t="s">
        <v>13</v>
      </c>
      <c r="C33" s="112"/>
      <c r="D33" s="112"/>
      <c r="E33" s="112"/>
      <c r="F33" s="112"/>
      <c r="G33" s="50"/>
      <c r="H33" s="58"/>
      <c r="I33" s="46"/>
      <c r="K33" s="14"/>
    </row>
    <row r="34" spans="1:11" ht="16.5" thickBot="1" x14ac:dyDescent="0.3">
      <c r="A34" s="50"/>
      <c r="B34" s="50"/>
      <c r="C34" s="110" t="s">
        <v>15</v>
      </c>
      <c r="D34" s="110"/>
      <c r="E34" s="110"/>
      <c r="F34" s="110"/>
      <c r="G34" s="50"/>
      <c r="H34" s="58"/>
      <c r="I34" s="46">
        <v>1631500</v>
      </c>
      <c r="K34" s="14"/>
    </row>
    <row r="35" spans="1:11" ht="16.5" thickBot="1" x14ac:dyDescent="0.3">
      <c r="A35" s="50"/>
      <c r="B35" s="50"/>
      <c r="C35" s="50" t="s">
        <v>12</v>
      </c>
      <c r="D35" s="50"/>
      <c r="E35" s="50"/>
      <c r="F35" s="50"/>
      <c r="G35" s="50"/>
      <c r="H35" s="58"/>
      <c r="I35" s="75">
        <f>SUM(I34:I34)</f>
        <v>1631500</v>
      </c>
      <c r="K35" s="14"/>
    </row>
    <row r="36" spans="1:11" ht="15.75" x14ac:dyDescent="0.25">
      <c r="A36" s="50"/>
      <c r="B36" s="50"/>
      <c r="C36" s="50"/>
      <c r="D36" s="50"/>
      <c r="E36" s="50"/>
      <c r="F36" s="50"/>
      <c r="G36" s="50"/>
      <c r="H36" s="58"/>
      <c r="I36" s="52"/>
      <c r="K36" s="14"/>
    </row>
    <row r="37" spans="1:11" ht="16.5" thickBot="1" x14ac:dyDescent="0.3">
      <c r="A37" s="50"/>
      <c r="B37" s="111" t="s">
        <v>27</v>
      </c>
      <c r="C37" s="111"/>
      <c r="D37" s="111"/>
      <c r="E37" s="111"/>
      <c r="F37" s="111"/>
      <c r="G37" s="50"/>
      <c r="H37" s="58"/>
      <c r="I37" s="52">
        <v>0</v>
      </c>
      <c r="K37" s="14"/>
    </row>
    <row r="38" spans="1:11" ht="16.5" thickBot="1" x14ac:dyDescent="0.3">
      <c r="A38" s="50"/>
      <c r="B38" s="50"/>
      <c r="C38" s="50" t="s">
        <v>12</v>
      </c>
      <c r="D38" s="50"/>
      <c r="E38" s="50"/>
      <c r="F38" s="50"/>
      <c r="G38" s="50"/>
      <c r="H38" s="58"/>
      <c r="I38" s="75">
        <f>SUM(I37)</f>
        <v>0</v>
      </c>
      <c r="K38" s="14"/>
    </row>
    <row r="39" spans="1:11" ht="15.75" x14ac:dyDescent="0.25">
      <c r="A39" s="50"/>
      <c r="B39" s="50"/>
      <c r="C39" s="50"/>
      <c r="D39" s="50"/>
      <c r="E39" s="50"/>
      <c r="F39" s="50"/>
      <c r="G39" s="50"/>
      <c r="H39" s="58"/>
      <c r="I39" s="52"/>
      <c r="K39" s="14"/>
    </row>
    <row r="40" spans="1:11" ht="16.5" thickBot="1" x14ac:dyDescent="0.3">
      <c r="A40" s="112" t="s">
        <v>37</v>
      </c>
      <c r="B40" s="112"/>
      <c r="C40" s="112"/>
      <c r="D40" s="112"/>
      <c r="E40" s="112"/>
      <c r="F40" s="112"/>
      <c r="G40" s="50"/>
      <c r="H40" s="58"/>
      <c r="I40" s="74">
        <f>I31++I35+I38</f>
        <v>1631500</v>
      </c>
      <c r="K40" s="14"/>
    </row>
    <row r="41" spans="1:11" ht="19.5" customHeight="1" thickBot="1" x14ac:dyDescent="0.3">
      <c r="A41" s="111" t="s">
        <v>38</v>
      </c>
      <c r="B41" s="111"/>
      <c r="C41" s="111"/>
      <c r="D41" s="111"/>
      <c r="E41" s="111"/>
      <c r="F41" s="111"/>
      <c r="G41" s="55"/>
      <c r="H41" s="58" t="s">
        <v>70</v>
      </c>
      <c r="I41" s="76">
        <f>I24-I40</f>
        <v>27805047.100000001</v>
      </c>
    </row>
    <row r="42" spans="1:11" ht="16.5" thickTop="1" x14ac:dyDescent="0.25">
      <c r="A42" s="50"/>
      <c r="B42" s="50"/>
      <c r="C42" s="50"/>
      <c r="D42" s="50"/>
      <c r="E42" s="50"/>
      <c r="F42" s="50"/>
      <c r="G42" s="50"/>
      <c r="H42" s="58"/>
      <c r="I42" s="46"/>
    </row>
    <row r="43" spans="1:11" ht="15.75" x14ac:dyDescent="0.25">
      <c r="A43" s="50"/>
      <c r="B43" s="50"/>
      <c r="C43" s="50"/>
      <c r="D43" s="50"/>
      <c r="E43" s="50"/>
      <c r="F43" s="50"/>
      <c r="G43" s="50"/>
      <c r="H43" s="58"/>
      <c r="I43" s="46"/>
    </row>
    <row r="44" spans="1:11" ht="15.75" x14ac:dyDescent="0.25">
      <c r="A44" s="50"/>
      <c r="B44" s="50"/>
      <c r="C44" s="50"/>
      <c r="D44" s="50"/>
      <c r="E44" s="50"/>
      <c r="F44" s="50"/>
      <c r="G44" s="50"/>
      <c r="H44" s="58"/>
      <c r="I44" s="46"/>
    </row>
    <row r="45" spans="1:11" ht="15.75" x14ac:dyDescent="0.25">
      <c r="A45" s="50"/>
      <c r="B45" s="50"/>
      <c r="C45" s="50"/>
      <c r="D45" s="50"/>
      <c r="E45" s="50"/>
      <c r="F45" s="50"/>
      <c r="G45" s="50"/>
      <c r="H45" s="58"/>
      <c r="I45" s="46"/>
    </row>
    <row r="46" spans="1:11" ht="15.75" x14ac:dyDescent="0.25">
      <c r="A46" s="50"/>
      <c r="B46" s="50"/>
      <c r="C46" s="50"/>
      <c r="D46" s="50"/>
      <c r="G46" s="50" t="s">
        <v>71</v>
      </c>
      <c r="H46" s="50"/>
      <c r="I46" s="58"/>
      <c r="J46" s="46"/>
    </row>
    <row r="47" spans="1:11" ht="15.75" x14ac:dyDescent="0.25">
      <c r="A47" s="50"/>
      <c r="B47" s="50"/>
      <c r="C47" s="50"/>
      <c r="D47" s="50"/>
      <c r="G47" s="50"/>
      <c r="H47" s="50"/>
      <c r="I47" s="58"/>
      <c r="J47" s="46"/>
    </row>
    <row r="48" spans="1:11" ht="16.5" thickBot="1" x14ac:dyDescent="0.3">
      <c r="A48" s="50"/>
      <c r="B48" s="50"/>
      <c r="C48" s="50"/>
      <c r="D48" s="50"/>
      <c r="G48" s="62"/>
      <c r="H48" s="62"/>
      <c r="I48" s="66"/>
      <c r="J48" s="46"/>
    </row>
    <row r="49" spans="1:10" ht="15.75" x14ac:dyDescent="0.25">
      <c r="A49" s="50"/>
      <c r="B49" s="50"/>
      <c r="C49" s="50"/>
      <c r="D49" s="50"/>
      <c r="G49" s="43" t="s">
        <v>43</v>
      </c>
      <c r="H49" s="41"/>
      <c r="I49" s="49"/>
      <c r="J49" s="46"/>
    </row>
    <row r="50" spans="1:10" ht="15.75" x14ac:dyDescent="0.25">
      <c r="A50" s="50"/>
      <c r="B50" s="50"/>
      <c r="C50" s="50"/>
      <c r="D50" s="50"/>
      <c r="G50" s="41" t="s">
        <v>47</v>
      </c>
      <c r="H50" s="41"/>
      <c r="I50" s="49"/>
      <c r="J50" s="46"/>
    </row>
    <row r="51" spans="1:10" ht="15.75" x14ac:dyDescent="0.25">
      <c r="A51" s="50"/>
      <c r="B51" s="50"/>
      <c r="C51" s="50"/>
      <c r="D51" s="50"/>
      <c r="G51" s="50"/>
      <c r="H51" s="50"/>
      <c r="I51" s="58"/>
      <c r="J51" s="46"/>
    </row>
    <row r="52" spans="1:10" x14ac:dyDescent="0.25">
      <c r="A52" s="41"/>
      <c r="B52" s="41"/>
      <c r="C52" s="41"/>
      <c r="D52" s="41"/>
      <c r="G52" s="41"/>
      <c r="H52" s="41"/>
      <c r="I52" s="49"/>
      <c r="J52" s="45"/>
    </row>
    <row r="53" spans="1:10" x14ac:dyDescent="0.25">
      <c r="A53" s="41"/>
      <c r="B53" s="41"/>
      <c r="C53" s="41"/>
      <c r="D53" s="41"/>
      <c r="G53" s="41"/>
      <c r="H53" s="41"/>
      <c r="I53" s="49"/>
      <c r="J53" s="45"/>
    </row>
    <row r="54" spans="1:10" ht="15.75" x14ac:dyDescent="0.25">
      <c r="A54" s="41"/>
      <c r="B54" s="41"/>
      <c r="C54" s="41"/>
      <c r="D54" s="41"/>
      <c r="G54" s="50" t="s">
        <v>60</v>
      </c>
      <c r="H54" s="41"/>
      <c r="I54" s="49"/>
      <c r="J54" s="45"/>
    </row>
    <row r="55" spans="1:10" x14ac:dyDescent="0.25">
      <c r="A55" s="41"/>
      <c r="B55" s="41"/>
      <c r="C55" s="41"/>
      <c r="D55" s="41"/>
      <c r="G55" s="41"/>
      <c r="H55" s="41"/>
      <c r="I55" s="49"/>
      <c r="J55" s="45"/>
    </row>
    <row r="56" spans="1:10" ht="15.75" thickBot="1" x14ac:dyDescent="0.3">
      <c r="A56" s="41"/>
      <c r="B56" s="41"/>
      <c r="C56" s="41"/>
      <c r="D56" s="41"/>
      <c r="G56" s="63"/>
      <c r="H56" s="63"/>
      <c r="I56" s="64"/>
      <c r="J56" s="45"/>
    </row>
    <row r="57" spans="1:10" x14ac:dyDescent="0.25">
      <c r="A57" s="41"/>
      <c r="B57" s="41"/>
      <c r="C57" s="41"/>
      <c r="D57" s="41"/>
      <c r="G57" s="65" t="s">
        <v>49</v>
      </c>
      <c r="H57" s="61"/>
      <c r="I57" s="49"/>
      <c r="J57" s="45"/>
    </row>
    <row r="58" spans="1:10" x14ac:dyDescent="0.25">
      <c r="A58" s="41"/>
      <c r="B58" s="41"/>
      <c r="C58" s="41"/>
      <c r="D58" s="41"/>
      <c r="G58" s="41" t="s">
        <v>61</v>
      </c>
      <c r="H58" s="41"/>
      <c r="I58" s="49"/>
      <c r="J58" s="41"/>
    </row>
    <row r="59" spans="1:10" ht="7.5" customHeight="1" x14ac:dyDescent="0.25">
      <c r="A59" s="41"/>
      <c r="B59" s="41"/>
      <c r="C59" s="41"/>
      <c r="D59" s="41"/>
      <c r="E59" s="41"/>
      <c r="F59" s="41"/>
      <c r="G59" s="41"/>
      <c r="H59" s="49"/>
      <c r="I59" s="41"/>
    </row>
    <row r="60" spans="1:10" hidden="1" x14ac:dyDescent="0.25">
      <c r="A60" s="41"/>
      <c r="B60" s="41"/>
      <c r="C60" s="41"/>
      <c r="D60" s="41"/>
      <c r="E60" s="41"/>
      <c r="F60" s="41"/>
      <c r="G60" s="41"/>
      <c r="H60" s="49"/>
      <c r="I60" s="41"/>
    </row>
    <row r="61" spans="1:10" hidden="1" x14ac:dyDescent="0.25">
      <c r="A61" s="41"/>
      <c r="B61" s="41"/>
      <c r="C61" s="41"/>
      <c r="D61" s="41"/>
      <c r="E61" s="41"/>
      <c r="F61" s="41"/>
      <c r="G61" s="41"/>
      <c r="H61" s="49"/>
      <c r="I61" s="41"/>
    </row>
    <row r="62" spans="1:10" x14ac:dyDescent="0.25">
      <c r="A62" s="41"/>
      <c r="B62" s="41"/>
      <c r="C62" s="41"/>
      <c r="D62" s="41"/>
      <c r="E62" s="41"/>
      <c r="F62" s="41"/>
      <c r="G62" s="41"/>
      <c r="H62" s="49"/>
      <c r="I62" s="41"/>
    </row>
    <row r="63" spans="1:10" x14ac:dyDescent="0.25">
      <c r="A63" s="41"/>
      <c r="B63" s="41"/>
      <c r="C63" s="41"/>
      <c r="D63" s="41"/>
      <c r="E63" s="41"/>
      <c r="F63" s="41"/>
      <c r="G63" s="41"/>
      <c r="H63" s="49"/>
      <c r="I63" s="41"/>
    </row>
    <row r="64" spans="1:10" x14ac:dyDescent="0.25">
      <c r="A64" s="41"/>
      <c r="B64" s="41"/>
      <c r="C64" s="41"/>
      <c r="D64" s="41"/>
      <c r="E64" s="41"/>
      <c r="F64" s="41"/>
      <c r="G64" s="41"/>
      <c r="H64" s="49"/>
      <c r="I64" s="41"/>
    </row>
    <row r="65" spans="1:9" x14ac:dyDescent="0.25">
      <c r="A65" s="41"/>
      <c r="B65" s="41"/>
      <c r="C65" s="41"/>
      <c r="D65" s="41"/>
      <c r="E65" s="41"/>
      <c r="F65" s="41"/>
      <c r="G65" s="41"/>
      <c r="H65" s="49"/>
      <c r="I65" s="41"/>
    </row>
    <row r="66" spans="1:9" x14ac:dyDescent="0.25">
      <c r="A66" s="41"/>
      <c r="B66" s="41"/>
      <c r="C66" s="41"/>
      <c r="D66" s="41"/>
      <c r="E66" s="41"/>
      <c r="F66" s="41"/>
      <c r="G66" s="41"/>
      <c r="H66" s="49"/>
      <c r="I66" s="41"/>
    </row>
    <row r="67" spans="1:9" x14ac:dyDescent="0.25">
      <c r="A67" s="41"/>
      <c r="B67" s="41"/>
      <c r="C67" s="41"/>
      <c r="D67" s="41"/>
      <c r="E67" s="41"/>
      <c r="F67" s="41"/>
      <c r="G67" s="41"/>
      <c r="H67" s="49"/>
      <c r="I67" s="41"/>
    </row>
    <row r="68" spans="1:9" x14ac:dyDescent="0.25">
      <c r="A68" s="41"/>
      <c r="B68" s="41"/>
      <c r="C68" s="41"/>
      <c r="D68" s="41"/>
      <c r="E68" s="41"/>
      <c r="F68" s="41"/>
      <c r="G68" s="41"/>
      <c r="H68" s="49"/>
      <c r="I68" s="41"/>
    </row>
    <row r="69" spans="1:9" x14ac:dyDescent="0.25">
      <c r="A69" s="41"/>
      <c r="B69" s="41"/>
      <c r="C69" s="41"/>
      <c r="D69" s="41"/>
      <c r="E69" s="41"/>
      <c r="F69" s="41"/>
      <c r="G69" s="41"/>
      <c r="H69" s="49"/>
      <c r="I69" s="41"/>
    </row>
    <row r="70" spans="1:9" x14ac:dyDescent="0.25">
      <c r="A70" s="38"/>
      <c r="B70" s="38"/>
      <c r="C70" s="38"/>
      <c r="D70" s="38"/>
      <c r="G70" s="38"/>
      <c r="H70" s="39"/>
      <c r="I70" s="38"/>
    </row>
    <row r="71" spans="1:9" x14ac:dyDescent="0.25">
      <c r="A71" s="38"/>
      <c r="B71" s="38"/>
      <c r="C71" s="38"/>
      <c r="D71" s="38"/>
      <c r="E71" s="38"/>
      <c r="F71" s="38"/>
      <c r="G71" s="38"/>
      <c r="H71" s="39"/>
      <c r="I71" s="38"/>
    </row>
    <row r="72" spans="1:9" x14ac:dyDescent="0.25">
      <c r="A72" s="38"/>
      <c r="B72" s="38"/>
      <c r="C72" s="38"/>
      <c r="D72" s="38"/>
      <c r="E72" s="38"/>
      <c r="F72" s="38"/>
      <c r="G72" s="38"/>
      <c r="H72" s="39"/>
      <c r="I72" s="38"/>
    </row>
    <row r="73" spans="1:9" x14ac:dyDescent="0.25">
      <c r="A73" s="38"/>
      <c r="B73" s="38"/>
      <c r="C73" s="38"/>
      <c r="D73" s="38"/>
      <c r="E73" s="38"/>
      <c r="F73" s="38"/>
      <c r="G73" s="38"/>
      <c r="H73" s="39"/>
      <c r="I73" s="38"/>
    </row>
    <row r="74" spans="1:9" x14ac:dyDescent="0.25">
      <c r="A74" s="38"/>
      <c r="B74" s="38"/>
      <c r="C74" s="38"/>
      <c r="D74" s="38"/>
      <c r="E74" s="38"/>
      <c r="F74" s="38"/>
      <c r="G74" s="38"/>
      <c r="H74" s="39"/>
      <c r="I74" s="38"/>
    </row>
    <row r="75" spans="1:9" x14ac:dyDescent="0.25">
      <c r="A75" s="38"/>
      <c r="B75" s="38"/>
      <c r="C75" s="38"/>
      <c r="D75" s="38"/>
      <c r="E75" s="38"/>
      <c r="F75" s="38"/>
      <c r="G75" s="38"/>
      <c r="H75" s="39"/>
      <c r="I75" s="38"/>
    </row>
    <row r="76" spans="1:9" x14ac:dyDescent="0.25">
      <c r="A76" s="38"/>
      <c r="B76" s="38"/>
      <c r="C76" s="38"/>
      <c r="D76" s="38"/>
      <c r="E76" s="38"/>
      <c r="F76" s="38"/>
      <c r="G76" s="38"/>
      <c r="H76" s="39"/>
      <c r="I76" s="38"/>
    </row>
    <row r="77" spans="1:9" x14ac:dyDescent="0.25">
      <c r="A77" s="38"/>
      <c r="B77" s="38"/>
      <c r="C77" s="38"/>
      <c r="D77" s="38"/>
      <c r="E77" s="38"/>
      <c r="F77" s="38"/>
      <c r="G77" s="38"/>
      <c r="H77" s="39"/>
      <c r="I77" s="38"/>
    </row>
    <row r="78" spans="1:9" x14ac:dyDescent="0.25">
      <c r="A78" s="38"/>
      <c r="B78" s="38"/>
      <c r="C78" s="38"/>
      <c r="D78" s="38"/>
      <c r="E78" s="38"/>
      <c r="F78" s="38"/>
      <c r="G78" s="38"/>
      <c r="H78" s="39"/>
      <c r="I78" s="38"/>
    </row>
    <row r="79" spans="1:9" x14ac:dyDescent="0.25">
      <c r="A79" s="38"/>
      <c r="B79" s="38"/>
      <c r="C79" s="38"/>
      <c r="D79" s="38"/>
      <c r="E79" s="38"/>
      <c r="F79" s="38"/>
      <c r="G79" s="38"/>
      <c r="H79" s="39"/>
      <c r="I79" s="38"/>
    </row>
    <row r="80" spans="1:9" x14ac:dyDescent="0.25">
      <c r="A80" s="38"/>
      <c r="B80" s="38"/>
      <c r="C80" s="38"/>
      <c r="D80" s="38"/>
      <c r="E80" s="38"/>
      <c r="F80" s="38"/>
      <c r="G80" s="38"/>
      <c r="H80" s="39"/>
      <c r="I80" s="38"/>
    </row>
    <row r="81" spans="1:9" x14ac:dyDescent="0.25">
      <c r="A81" s="38"/>
      <c r="B81" s="38"/>
      <c r="C81" s="38"/>
      <c r="D81" s="38"/>
      <c r="E81" s="38"/>
      <c r="F81" s="38"/>
      <c r="G81" s="38"/>
      <c r="H81" s="39"/>
      <c r="I81" s="38"/>
    </row>
    <row r="82" spans="1:9" x14ac:dyDescent="0.25">
      <c r="A82" s="38"/>
      <c r="B82" s="38"/>
      <c r="C82" s="38"/>
      <c r="D82" s="38"/>
      <c r="E82" s="38"/>
      <c r="F82" s="38"/>
      <c r="G82" s="38"/>
      <c r="H82" s="39"/>
      <c r="I82" s="38"/>
    </row>
    <row r="83" spans="1:9" x14ac:dyDescent="0.25">
      <c r="A83" s="38"/>
      <c r="B83" s="38"/>
      <c r="C83" s="38"/>
      <c r="D83" s="38"/>
      <c r="E83" s="38"/>
      <c r="F83" s="38"/>
      <c r="G83" s="38"/>
      <c r="H83" s="39"/>
      <c r="I83" s="38"/>
    </row>
    <row r="84" spans="1:9" x14ac:dyDescent="0.25">
      <c r="A84" s="38"/>
      <c r="B84" s="38"/>
      <c r="C84" s="38"/>
      <c r="D84" s="38"/>
      <c r="E84" s="38"/>
      <c r="F84" s="38"/>
      <c r="G84" s="38"/>
      <c r="H84" s="39"/>
      <c r="I84" s="38"/>
    </row>
    <row r="85" spans="1:9" x14ac:dyDescent="0.25">
      <c r="A85" s="38"/>
      <c r="B85" s="38"/>
      <c r="C85" s="38"/>
      <c r="D85" s="38"/>
      <c r="E85" s="38"/>
      <c r="F85" s="38"/>
      <c r="G85" s="38"/>
      <c r="H85" s="39"/>
      <c r="I85" s="38"/>
    </row>
    <row r="86" spans="1:9" x14ac:dyDescent="0.25">
      <c r="A86" s="38"/>
      <c r="B86" s="38"/>
      <c r="C86" s="38"/>
      <c r="D86" s="38"/>
      <c r="E86" s="38"/>
      <c r="F86" s="38"/>
      <c r="G86" s="38"/>
      <c r="H86" s="39"/>
      <c r="I86" s="38"/>
    </row>
    <row r="87" spans="1:9" x14ac:dyDescent="0.25">
      <c r="A87" s="38"/>
      <c r="B87" s="38"/>
      <c r="C87" s="38"/>
      <c r="D87" s="38"/>
      <c r="E87" s="38"/>
      <c r="F87" s="38"/>
      <c r="G87" s="38"/>
      <c r="H87" s="39"/>
      <c r="I87" s="38"/>
    </row>
    <row r="88" spans="1:9" x14ac:dyDescent="0.25">
      <c r="A88" s="38"/>
      <c r="B88" s="38"/>
      <c r="C88" s="38"/>
      <c r="D88" s="38"/>
      <c r="E88" s="38"/>
      <c r="F88" s="38"/>
      <c r="G88" s="38"/>
      <c r="H88" s="39"/>
      <c r="I88" s="38"/>
    </row>
    <row r="89" spans="1:9" x14ac:dyDescent="0.25">
      <c r="A89" s="38"/>
      <c r="B89" s="38"/>
      <c r="C89" s="38"/>
      <c r="D89" s="38"/>
      <c r="E89" s="38"/>
      <c r="F89" s="38"/>
      <c r="G89" s="38"/>
      <c r="H89" s="39"/>
      <c r="I89" s="38"/>
    </row>
    <row r="90" spans="1:9" x14ac:dyDescent="0.25">
      <c r="A90" s="38"/>
      <c r="B90" s="38"/>
      <c r="C90" s="38"/>
      <c r="D90" s="38"/>
      <c r="E90" s="38"/>
      <c r="F90" s="38"/>
      <c r="G90" s="38"/>
      <c r="H90" s="39"/>
      <c r="I90" s="38"/>
    </row>
    <row r="91" spans="1:9" x14ac:dyDescent="0.25">
      <c r="A91" s="38"/>
      <c r="B91" s="38"/>
      <c r="C91" s="38"/>
      <c r="D91" s="38"/>
      <c r="E91" s="38"/>
      <c r="F91" s="38"/>
      <c r="G91" s="38"/>
      <c r="H91" s="39"/>
      <c r="I91" s="38"/>
    </row>
    <row r="92" spans="1:9" x14ac:dyDescent="0.25">
      <c r="A92" s="38"/>
      <c r="B92" s="38"/>
      <c r="C92" s="38"/>
      <c r="D92" s="38"/>
      <c r="E92" s="38"/>
      <c r="F92" s="38"/>
      <c r="G92" s="38"/>
      <c r="H92" s="39"/>
      <c r="I92" s="38"/>
    </row>
    <row r="93" spans="1:9" x14ac:dyDescent="0.25">
      <c r="A93" s="38"/>
      <c r="B93" s="38"/>
      <c r="C93" s="38"/>
      <c r="D93" s="38"/>
      <c r="E93" s="38"/>
      <c r="F93" s="38"/>
      <c r="G93" s="38"/>
      <c r="H93" s="39"/>
      <c r="I93" s="38"/>
    </row>
    <row r="94" spans="1:9" x14ac:dyDescent="0.25">
      <c r="A94" s="38"/>
      <c r="B94" s="38"/>
      <c r="C94" s="38"/>
      <c r="D94" s="38"/>
      <c r="E94" s="38"/>
      <c r="F94" s="38"/>
      <c r="G94" s="38"/>
      <c r="H94" s="39"/>
      <c r="I94" s="38"/>
    </row>
    <row r="95" spans="1:9" x14ac:dyDescent="0.25">
      <c r="A95" s="38"/>
      <c r="B95" s="38"/>
      <c r="C95" s="38"/>
      <c r="D95" s="38"/>
      <c r="E95" s="38"/>
      <c r="F95" s="38"/>
      <c r="G95" s="38"/>
      <c r="H95" s="39"/>
      <c r="I95" s="38"/>
    </row>
    <row r="96" spans="1:9" x14ac:dyDescent="0.25">
      <c r="A96" s="38"/>
      <c r="B96" s="38"/>
      <c r="C96" s="38"/>
      <c r="D96" s="38"/>
      <c r="E96" s="38"/>
      <c r="F96" s="38"/>
      <c r="G96" s="38"/>
      <c r="H96" s="39"/>
      <c r="I96" s="38"/>
    </row>
    <row r="97" spans="1:9" x14ac:dyDescent="0.25">
      <c r="A97" s="38"/>
      <c r="B97" s="38"/>
      <c r="C97" s="38"/>
      <c r="D97" s="38"/>
      <c r="E97" s="38"/>
      <c r="F97" s="38"/>
      <c r="G97" s="38"/>
      <c r="H97" s="39"/>
      <c r="I97" s="38"/>
    </row>
    <row r="98" spans="1:9" x14ac:dyDescent="0.25">
      <c r="A98" s="38"/>
      <c r="B98" s="38"/>
      <c r="C98" s="38"/>
      <c r="D98" s="38"/>
      <c r="E98" s="38"/>
      <c r="F98" s="38"/>
      <c r="G98" s="38"/>
      <c r="H98" s="39"/>
      <c r="I98" s="38"/>
    </row>
    <row r="99" spans="1:9" x14ac:dyDescent="0.25">
      <c r="A99" s="38"/>
      <c r="B99" s="38"/>
      <c r="C99" s="38"/>
      <c r="D99" s="38"/>
      <c r="E99" s="38"/>
      <c r="F99" s="38"/>
      <c r="G99" s="38"/>
      <c r="H99" s="39"/>
      <c r="I99" s="38"/>
    </row>
    <row r="100" spans="1:9" x14ac:dyDescent="0.25">
      <c r="A100" s="38"/>
      <c r="B100" s="38"/>
      <c r="C100" s="38"/>
      <c r="D100" s="38"/>
      <c r="E100" s="38"/>
      <c r="F100" s="38"/>
      <c r="G100" s="38"/>
      <c r="H100" s="39"/>
      <c r="I100" s="38"/>
    </row>
    <row r="101" spans="1:9" x14ac:dyDescent="0.25">
      <c r="A101" s="38"/>
      <c r="B101" s="38"/>
      <c r="C101" s="38"/>
      <c r="D101" s="38"/>
      <c r="E101" s="38"/>
      <c r="F101" s="38"/>
      <c r="G101" s="38"/>
      <c r="H101" s="39"/>
      <c r="I101" s="38"/>
    </row>
    <row r="102" spans="1:9" x14ac:dyDescent="0.25">
      <c r="A102" s="38"/>
      <c r="B102" s="38"/>
      <c r="C102" s="38"/>
      <c r="D102" s="38"/>
      <c r="E102" s="38"/>
      <c r="F102" s="38"/>
      <c r="G102" s="38"/>
      <c r="H102" s="39"/>
      <c r="I102" s="38"/>
    </row>
    <row r="103" spans="1:9" x14ac:dyDescent="0.25">
      <c r="A103" s="38"/>
      <c r="B103" s="38"/>
      <c r="C103" s="38"/>
      <c r="D103" s="38"/>
      <c r="E103" s="38"/>
      <c r="F103" s="38"/>
      <c r="G103" s="38"/>
      <c r="H103" s="39"/>
      <c r="I103" s="38"/>
    </row>
    <row r="104" spans="1:9" x14ac:dyDescent="0.25">
      <c r="A104" s="38"/>
      <c r="B104" s="38"/>
      <c r="C104" s="38"/>
      <c r="D104" s="38"/>
      <c r="E104" s="38"/>
      <c r="F104" s="38"/>
      <c r="G104" s="38"/>
      <c r="H104" s="39"/>
      <c r="I104" s="38"/>
    </row>
    <row r="105" spans="1:9" x14ac:dyDescent="0.25">
      <c r="A105" s="38"/>
      <c r="B105" s="38"/>
      <c r="C105" s="38"/>
      <c r="D105" s="38"/>
      <c r="E105" s="38"/>
      <c r="F105" s="38"/>
      <c r="G105" s="38"/>
      <c r="H105" s="39"/>
      <c r="I105" s="38"/>
    </row>
    <row r="106" spans="1:9" x14ac:dyDescent="0.25">
      <c r="A106" s="38"/>
      <c r="B106" s="38"/>
      <c r="C106" s="38"/>
      <c r="D106" s="38"/>
      <c r="E106" s="38"/>
      <c r="F106" s="38"/>
      <c r="G106" s="38"/>
      <c r="H106" s="39"/>
      <c r="I106" s="38"/>
    </row>
    <row r="107" spans="1:9" x14ac:dyDescent="0.25">
      <c r="A107" s="38"/>
      <c r="B107" s="38"/>
      <c r="C107" s="38"/>
      <c r="D107" s="38"/>
      <c r="E107" s="38"/>
      <c r="F107" s="38"/>
      <c r="G107" s="38"/>
      <c r="H107" s="39"/>
      <c r="I107" s="38"/>
    </row>
    <row r="108" spans="1:9" x14ac:dyDescent="0.25">
      <c r="A108" s="38"/>
      <c r="B108" s="38"/>
      <c r="C108" s="38"/>
      <c r="D108" s="38"/>
      <c r="E108" s="38"/>
      <c r="F108" s="38"/>
      <c r="G108" s="38"/>
      <c r="H108" s="39"/>
      <c r="I108" s="38"/>
    </row>
    <row r="109" spans="1:9" x14ac:dyDescent="0.25">
      <c r="A109" s="38"/>
      <c r="B109" s="38"/>
      <c r="C109" s="38"/>
      <c r="D109" s="38"/>
      <c r="E109" s="38"/>
      <c r="F109" s="38"/>
      <c r="G109" s="38"/>
      <c r="H109" s="39"/>
      <c r="I109" s="38"/>
    </row>
    <row r="110" spans="1:9" x14ac:dyDescent="0.25">
      <c r="A110" s="38"/>
      <c r="B110" s="38"/>
      <c r="C110" s="38"/>
      <c r="D110" s="38"/>
      <c r="E110" s="38"/>
      <c r="F110" s="38"/>
      <c r="G110" s="38"/>
      <c r="H110" s="39"/>
      <c r="I110" s="38"/>
    </row>
    <row r="111" spans="1:9" x14ac:dyDescent="0.25">
      <c r="A111" s="38"/>
      <c r="B111" s="38"/>
      <c r="C111" s="38"/>
      <c r="D111" s="38"/>
      <c r="E111" s="38"/>
      <c r="F111" s="38"/>
      <c r="G111" s="38"/>
      <c r="H111" s="39"/>
      <c r="I111" s="38"/>
    </row>
    <row r="112" spans="1:9" x14ac:dyDescent="0.25">
      <c r="A112" s="38"/>
      <c r="B112" s="38"/>
      <c r="C112" s="38"/>
      <c r="D112" s="38"/>
      <c r="E112" s="38"/>
      <c r="F112" s="38"/>
      <c r="G112" s="38"/>
      <c r="H112" s="39"/>
      <c r="I112" s="38"/>
    </row>
    <row r="113" spans="1:9" x14ac:dyDescent="0.25">
      <c r="A113" s="38"/>
      <c r="B113" s="38"/>
      <c r="C113" s="38"/>
      <c r="D113" s="38"/>
      <c r="E113" s="38"/>
      <c r="F113" s="38"/>
      <c r="G113" s="38"/>
      <c r="H113" s="39"/>
      <c r="I113" s="38"/>
    </row>
    <row r="114" spans="1:9" x14ac:dyDescent="0.25">
      <c r="A114" s="38"/>
      <c r="B114" s="38"/>
      <c r="C114" s="38"/>
      <c r="D114" s="38"/>
      <c r="E114" s="38"/>
      <c r="F114" s="38"/>
      <c r="G114" s="38"/>
      <c r="H114" s="39"/>
      <c r="I114" s="38"/>
    </row>
    <row r="115" spans="1:9" x14ac:dyDescent="0.25">
      <c r="A115" s="38"/>
      <c r="B115" s="38"/>
      <c r="C115" s="38"/>
      <c r="D115" s="38"/>
      <c r="E115" s="38"/>
      <c r="F115" s="38"/>
      <c r="G115" s="38"/>
      <c r="H115" s="39"/>
      <c r="I115" s="38"/>
    </row>
    <row r="116" spans="1:9" x14ac:dyDescent="0.25">
      <c r="A116" s="38"/>
      <c r="B116" s="38"/>
      <c r="C116" s="38"/>
      <c r="D116" s="38"/>
      <c r="E116" s="38"/>
      <c r="F116" s="38"/>
      <c r="G116" s="38"/>
      <c r="H116" s="39"/>
      <c r="I116" s="38"/>
    </row>
    <row r="117" spans="1:9" x14ac:dyDescent="0.25">
      <c r="A117" s="38"/>
      <c r="B117" s="38"/>
      <c r="C117" s="38"/>
      <c r="D117" s="38"/>
      <c r="E117" s="38"/>
      <c r="F117" s="38"/>
      <c r="G117" s="38"/>
      <c r="H117" s="39"/>
      <c r="I117" s="38"/>
    </row>
    <row r="118" spans="1:9" x14ac:dyDescent="0.25">
      <c r="A118" s="38"/>
      <c r="B118" s="38"/>
      <c r="C118" s="38"/>
      <c r="D118" s="38"/>
      <c r="E118" s="38"/>
      <c r="F118" s="38"/>
      <c r="G118" s="38"/>
      <c r="H118" s="39"/>
      <c r="I118" s="38"/>
    </row>
    <row r="119" spans="1:9" x14ac:dyDescent="0.25">
      <c r="A119" s="38"/>
      <c r="B119" s="38"/>
      <c r="C119" s="38"/>
      <c r="D119" s="38"/>
      <c r="E119" s="38"/>
      <c r="F119" s="38"/>
      <c r="G119" s="38"/>
      <c r="H119" s="39"/>
      <c r="I119" s="38"/>
    </row>
    <row r="120" spans="1:9" x14ac:dyDescent="0.25">
      <c r="A120" s="38"/>
      <c r="B120" s="38"/>
      <c r="C120" s="38"/>
      <c r="D120" s="38"/>
      <c r="E120" s="38"/>
      <c r="F120" s="38"/>
      <c r="G120" s="38"/>
      <c r="H120" s="39"/>
      <c r="I120" s="38"/>
    </row>
    <row r="121" spans="1:9" x14ac:dyDescent="0.25">
      <c r="A121" s="38"/>
      <c r="B121" s="38"/>
      <c r="C121" s="38"/>
      <c r="D121" s="38"/>
      <c r="E121" s="38"/>
      <c r="F121" s="38"/>
      <c r="G121" s="38"/>
      <c r="H121" s="39"/>
      <c r="I121" s="38"/>
    </row>
    <row r="122" spans="1:9" x14ac:dyDescent="0.25">
      <c r="A122" s="38"/>
      <c r="B122" s="38"/>
      <c r="C122" s="38"/>
      <c r="D122" s="38"/>
      <c r="E122" s="38"/>
      <c r="F122" s="38"/>
      <c r="G122" s="38"/>
      <c r="H122" s="39"/>
      <c r="I122" s="38"/>
    </row>
    <row r="123" spans="1:9" x14ac:dyDescent="0.25">
      <c r="A123" s="38"/>
      <c r="B123" s="38"/>
      <c r="C123" s="38"/>
      <c r="D123" s="38"/>
      <c r="E123" s="38"/>
      <c r="F123" s="38"/>
      <c r="G123" s="38"/>
      <c r="H123" s="39"/>
      <c r="I123" s="38"/>
    </row>
    <row r="124" spans="1:9" x14ac:dyDescent="0.25">
      <c r="A124" s="38"/>
      <c r="B124" s="38"/>
      <c r="C124" s="38"/>
      <c r="D124" s="38"/>
      <c r="E124" s="38"/>
      <c r="F124" s="38"/>
      <c r="G124" s="38"/>
      <c r="H124" s="39"/>
      <c r="I124" s="38"/>
    </row>
    <row r="125" spans="1:9" x14ac:dyDescent="0.25">
      <c r="A125" s="38"/>
      <c r="B125" s="38"/>
      <c r="C125" s="38"/>
      <c r="D125" s="38"/>
      <c r="E125" s="38"/>
      <c r="F125" s="38"/>
      <c r="G125" s="38"/>
      <c r="H125" s="39"/>
      <c r="I125" s="38"/>
    </row>
    <row r="126" spans="1:9" x14ac:dyDescent="0.25">
      <c r="A126" s="38"/>
      <c r="B126" s="38"/>
      <c r="C126" s="38"/>
      <c r="D126" s="38"/>
      <c r="E126" s="38"/>
      <c r="F126" s="38"/>
      <c r="G126" s="38"/>
      <c r="H126" s="39"/>
      <c r="I126" s="38"/>
    </row>
    <row r="127" spans="1:9" x14ac:dyDescent="0.25">
      <c r="A127" s="38"/>
      <c r="B127" s="38"/>
      <c r="C127" s="38"/>
      <c r="D127" s="38"/>
      <c r="E127" s="38"/>
      <c r="F127" s="38"/>
      <c r="G127" s="38"/>
      <c r="H127" s="39"/>
      <c r="I127" s="38"/>
    </row>
    <row r="128" spans="1:9" x14ac:dyDescent="0.25">
      <c r="A128" s="38"/>
      <c r="B128" s="38"/>
      <c r="C128" s="38"/>
      <c r="D128" s="38"/>
      <c r="E128" s="38"/>
      <c r="F128" s="38"/>
      <c r="G128" s="38"/>
      <c r="H128" s="39"/>
      <c r="I128" s="38"/>
    </row>
    <row r="129" spans="1:9" x14ac:dyDescent="0.25">
      <c r="A129" s="38"/>
      <c r="B129" s="38"/>
      <c r="C129" s="38"/>
      <c r="D129" s="38"/>
      <c r="E129" s="38"/>
      <c r="F129" s="38"/>
      <c r="G129" s="38"/>
      <c r="H129" s="39"/>
      <c r="I129" s="38"/>
    </row>
    <row r="130" spans="1:9" x14ac:dyDescent="0.25">
      <c r="A130" s="38"/>
      <c r="B130" s="38"/>
      <c r="C130" s="38"/>
      <c r="D130" s="38"/>
      <c r="E130" s="38"/>
      <c r="F130" s="38"/>
      <c r="G130" s="38"/>
      <c r="H130" s="39"/>
      <c r="I130" s="38"/>
    </row>
    <row r="131" spans="1:9" x14ac:dyDescent="0.25">
      <c r="A131" s="38"/>
      <c r="B131" s="38"/>
      <c r="C131" s="38"/>
      <c r="D131" s="38"/>
      <c r="E131" s="38"/>
      <c r="F131" s="38"/>
      <c r="G131" s="38"/>
      <c r="H131" s="39"/>
      <c r="I131" s="38"/>
    </row>
    <row r="132" spans="1:9" x14ac:dyDescent="0.25">
      <c r="A132" s="38"/>
      <c r="B132" s="38"/>
      <c r="C132" s="38"/>
      <c r="D132" s="38"/>
      <c r="E132" s="38"/>
      <c r="F132" s="38"/>
      <c r="G132" s="38"/>
      <c r="H132" s="39"/>
      <c r="I132" s="38"/>
    </row>
    <row r="133" spans="1:9" x14ac:dyDescent="0.25">
      <c r="A133" s="38"/>
      <c r="B133" s="38"/>
      <c r="C133" s="38"/>
      <c r="D133" s="38"/>
      <c r="E133" s="38"/>
      <c r="F133" s="38"/>
      <c r="G133" s="38"/>
      <c r="H133" s="39"/>
      <c r="I133" s="38"/>
    </row>
    <row r="134" spans="1:9" x14ac:dyDescent="0.25">
      <c r="A134" s="38"/>
      <c r="B134" s="38"/>
      <c r="C134" s="38"/>
      <c r="D134" s="38"/>
      <c r="E134" s="38"/>
      <c r="F134" s="38"/>
      <c r="G134" s="38"/>
      <c r="H134" s="39"/>
      <c r="I134" s="38"/>
    </row>
    <row r="135" spans="1:9" x14ac:dyDescent="0.25">
      <c r="A135" s="38"/>
      <c r="B135" s="38"/>
      <c r="C135" s="38"/>
      <c r="D135" s="38"/>
      <c r="E135" s="38"/>
      <c r="F135" s="38"/>
      <c r="G135" s="38"/>
      <c r="H135" s="39"/>
      <c r="I135" s="38"/>
    </row>
    <row r="136" spans="1:9" x14ac:dyDescent="0.25">
      <c r="A136" s="38"/>
      <c r="B136" s="38"/>
      <c r="C136" s="38"/>
      <c r="D136" s="38"/>
      <c r="E136" s="38"/>
      <c r="F136" s="38"/>
      <c r="G136" s="38"/>
      <c r="H136" s="39"/>
      <c r="I136" s="38"/>
    </row>
    <row r="137" spans="1:9" x14ac:dyDescent="0.25">
      <c r="A137" s="38"/>
      <c r="B137" s="38"/>
      <c r="C137" s="38"/>
      <c r="D137" s="38"/>
      <c r="E137" s="38"/>
      <c r="F137" s="38"/>
      <c r="G137" s="38"/>
      <c r="H137" s="39"/>
      <c r="I137" s="38"/>
    </row>
    <row r="138" spans="1:9" x14ac:dyDescent="0.25">
      <c r="A138" s="38"/>
      <c r="B138" s="38"/>
      <c r="C138" s="38"/>
      <c r="D138" s="38"/>
      <c r="E138" s="38"/>
      <c r="F138" s="38"/>
      <c r="G138" s="38"/>
      <c r="H138" s="39"/>
      <c r="I138" s="38"/>
    </row>
    <row r="139" spans="1:9" x14ac:dyDescent="0.25">
      <c r="A139" s="38"/>
      <c r="B139" s="38"/>
      <c r="C139" s="38"/>
      <c r="D139" s="38"/>
      <c r="E139" s="38"/>
      <c r="F139" s="38"/>
      <c r="G139" s="38"/>
      <c r="H139" s="39"/>
      <c r="I139" s="38"/>
    </row>
    <row r="140" spans="1:9" x14ac:dyDescent="0.25">
      <c r="A140" s="38"/>
      <c r="B140" s="38"/>
      <c r="C140" s="38"/>
      <c r="D140" s="38"/>
      <c r="E140" s="38"/>
      <c r="F140" s="38"/>
      <c r="G140" s="38"/>
      <c r="H140" s="39"/>
      <c r="I140" s="38"/>
    </row>
    <row r="141" spans="1:9" x14ac:dyDescent="0.25">
      <c r="A141" s="38"/>
      <c r="B141" s="38"/>
      <c r="C141" s="38"/>
      <c r="D141" s="38"/>
      <c r="E141" s="38"/>
      <c r="F141" s="38"/>
      <c r="G141" s="38"/>
      <c r="H141" s="39"/>
      <c r="I141" s="38"/>
    </row>
    <row r="142" spans="1:9" x14ac:dyDescent="0.25">
      <c r="A142" s="38"/>
      <c r="B142" s="38"/>
      <c r="C142" s="38"/>
      <c r="D142" s="38"/>
      <c r="E142" s="38"/>
      <c r="F142" s="38"/>
      <c r="G142" s="38"/>
      <c r="H142" s="39"/>
      <c r="I142" s="38"/>
    </row>
    <row r="143" spans="1:9" x14ac:dyDescent="0.25">
      <c r="A143" s="38"/>
      <c r="B143" s="38"/>
      <c r="C143" s="38"/>
      <c r="D143" s="38"/>
      <c r="E143" s="38"/>
      <c r="F143" s="38"/>
      <c r="G143" s="38"/>
      <c r="H143" s="39"/>
      <c r="I143" s="38"/>
    </row>
    <row r="144" spans="1:9" x14ac:dyDescent="0.25">
      <c r="A144" s="38"/>
      <c r="B144" s="38"/>
      <c r="C144" s="38"/>
      <c r="D144" s="38"/>
      <c r="E144" s="38"/>
      <c r="F144" s="38"/>
      <c r="G144" s="38"/>
      <c r="H144" s="39"/>
      <c r="I144" s="38"/>
    </row>
    <row r="145" spans="1:9" x14ac:dyDescent="0.25">
      <c r="A145" s="38"/>
      <c r="B145" s="38"/>
      <c r="C145" s="38"/>
      <c r="D145" s="38"/>
      <c r="E145" s="38"/>
      <c r="F145" s="38"/>
      <c r="G145" s="38"/>
      <c r="H145" s="39"/>
      <c r="I145" s="38"/>
    </row>
    <row r="146" spans="1:9" x14ac:dyDescent="0.25">
      <c r="A146" s="38"/>
      <c r="B146" s="38"/>
      <c r="C146" s="38"/>
      <c r="D146" s="38"/>
      <c r="E146" s="38"/>
      <c r="F146" s="38"/>
      <c r="G146" s="38"/>
      <c r="H146" s="39"/>
      <c r="I146" s="38"/>
    </row>
    <row r="147" spans="1:9" x14ac:dyDescent="0.25">
      <c r="A147" s="38"/>
      <c r="B147" s="38"/>
      <c r="C147" s="38"/>
      <c r="D147" s="38"/>
      <c r="E147" s="38"/>
      <c r="F147" s="38"/>
      <c r="G147" s="38"/>
      <c r="H147" s="39"/>
      <c r="I147" s="38"/>
    </row>
    <row r="148" spans="1:9" x14ac:dyDescent="0.25">
      <c r="A148" s="38"/>
      <c r="B148" s="38"/>
      <c r="C148" s="38"/>
      <c r="D148" s="38"/>
      <c r="E148" s="38"/>
      <c r="F148" s="38"/>
      <c r="G148" s="38"/>
      <c r="H148" s="39"/>
      <c r="I148" s="38"/>
    </row>
    <row r="149" spans="1:9" x14ac:dyDescent="0.25">
      <c r="A149" s="38"/>
      <c r="B149" s="38"/>
      <c r="C149" s="38"/>
      <c r="D149" s="38"/>
      <c r="E149" s="38"/>
      <c r="F149" s="38"/>
      <c r="G149" s="38"/>
      <c r="H149" s="39"/>
      <c r="I149" s="38"/>
    </row>
    <row r="150" spans="1:9" x14ac:dyDescent="0.25">
      <c r="A150" s="38"/>
      <c r="B150" s="38"/>
      <c r="C150" s="38"/>
      <c r="D150" s="38"/>
      <c r="E150" s="38"/>
      <c r="F150" s="38"/>
      <c r="G150" s="38"/>
      <c r="H150" s="39"/>
      <c r="I150" s="38"/>
    </row>
    <row r="151" spans="1:9" x14ac:dyDescent="0.25">
      <c r="A151" s="38"/>
      <c r="B151" s="38"/>
      <c r="C151" s="38"/>
      <c r="D151" s="38"/>
      <c r="E151" s="38"/>
      <c r="F151" s="38"/>
      <c r="G151" s="38"/>
      <c r="H151" s="39"/>
      <c r="I151" s="38"/>
    </row>
    <row r="152" spans="1:9" x14ac:dyDescent="0.25">
      <c r="A152" s="38"/>
      <c r="B152" s="38"/>
      <c r="C152" s="38"/>
      <c r="D152" s="38"/>
      <c r="E152" s="38"/>
      <c r="F152" s="38"/>
      <c r="G152" s="38"/>
      <c r="H152" s="39"/>
      <c r="I152" s="38"/>
    </row>
    <row r="153" spans="1:9" x14ac:dyDescent="0.25">
      <c r="A153" s="38"/>
      <c r="B153" s="38"/>
      <c r="C153" s="38"/>
      <c r="D153" s="38"/>
      <c r="E153" s="38"/>
      <c r="F153" s="38"/>
      <c r="G153" s="38"/>
      <c r="H153" s="39"/>
      <c r="I153" s="38"/>
    </row>
    <row r="154" spans="1:9" x14ac:dyDescent="0.25">
      <c r="A154" s="38"/>
      <c r="B154" s="38"/>
      <c r="C154" s="38"/>
      <c r="D154" s="38"/>
      <c r="E154" s="38"/>
      <c r="F154" s="38"/>
      <c r="G154" s="38"/>
      <c r="H154" s="39"/>
      <c r="I154" s="38"/>
    </row>
    <row r="155" spans="1:9" x14ac:dyDescent="0.25">
      <c r="A155" s="38"/>
      <c r="B155" s="38"/>
      <c r="C155" s="38"/>
      <c r="D155" s="38"/>
      <c r="E155" s="38"/>
      <c r="F155" s="38"/>
      <c r="G155" s="38"/>
      <c r="H155" s="39"/>
      <c r="I155" s="38"/>
    </row>
    <row r="156" spans="1:9" x14ac:dyDescent="0.25">
      <c r="A156" s="38"/>
      <c r="B156" s="38"/>
      <c r="C156" s="38"/>
      <c r="D156" s="38"/>
      <c r="E156" s="38"/>
      <c r="F156" s="38"/>
      <c r="G156" s="38"/>
      <c r="H156" s="39"/>
      <c r="I156" s="38"/>
    </row>
    <row r="157" spans="1:9" x14ac:dyDescent="0.25">
      <c r="A157" s="38"/>
      <c r="B157" s="38"/>
      <c r="C157" s="38"/>
      <c r="D157" s="38"/>
      <c r="E157" s="38"/>
      <c r="F157" s="38"/>
      <c r="G157" s="38"/>
      <c r="H157" s="39"/>
      <c r="I157" s="38"/>
    </row>
    <row r="158" spans="1:9" x14ac:dyDescent="0.25">
      <c r="A158" s="38"/>
      <c r="B158" s="38"/>
      <c r="C158" s="38"/>
      <c r="D158" s="38"/>
      <c r="E158" s="38"/>
      <c r="F158" s="38"/>
      <c r="G158" s="38"/>
      <c r="H158" s="39"/>
      <c r="I158" s="38"/>
    </row>
    <row r="159" spans="1:9" x14ac:dyDescent="0.25">
      <c r="A159" s="38"/>
      <c r="B159" s="38"/>
      <c r="C159" s="38"/>
      <c r="D159" s="38"/>
      <c r="E159" s="38"/>
      <c r="F159" s="38"/>
      <c r="G159" s="38"/>
      <c r="H159" s="39"/>
      <c r="I159" s="38"/>
    </row>
    <row r="160" spans="1:9" x14ac:dyDescent="0.25">
      <c r="A160" s="38"/>
      <c r="B160" s="38"/>
      <c r="C160" s="38"/>
      <c r="D160" s="38"/>
      <c r="E160" s="38"/>
      <c r="F160" s="38"/>
      <c r="G160" s="38"/>
      <c r="H160" s="39"/>
      <c r="I160" s="38"/>
    </row>
    <row r="161" spans="1:9" x14ac:dyDescent="0.25">
      <c r="A161" s="38"/>
      <c r="B161" s="38"/>
      <c r="C161" s="38"/>
      <c r="D161" s="38"/>
      <c r="E161" s="38"/>
      <c r="F161" s="38"/>
      <c r="G161" s="38"/>
      <c r="H161" s="39"/>
      <c r="I161" s="38"/>
    </row>
    <row r="162" spans="1:9" x14ac:dyDescent="0.25">
      <c r="A162" s="38"/>
      <c r="B162" s="38"/>
      <c r="C162" s="38"/>
      <c r="D162" s="38"/>
      <c r="E162" s="38"/>
      <c r="F162" s="38"/>
      <c r="G162" s="38"/>
      <c r="H162" s="39"/>
      <c r="I162" s="38"/>
    </row>
    <row r="163" spans="1:9" x14ac:dyDescent="0.25">
      <c r="A163" s="38"/>
      <c r="B163" s="38"/>
      <c r="C163" s="38"/>
      <c r="D163" s="38"/>
      <c r="E163" s="38"/>
      <c r="F163" s="38"/>
      <c r="G163" s="38"/>
      <c r="H163" s="39"/>
      <c r="I163" s="38"/>
    </row>
    <row r="164" spans="1:9" x14ac:dyDescent="0.25">
      <c r="A164" s="38"/>
      <c r="B164" s="38"/>
      <c r="C164" s="38"/>
      <c r="D164" s="38"/>
      <c r="E164" s="38"/>
      <c r="F164" s="38"/>
      <c r="G164" s="38"/>
      <c r="H164" s="39"/>
      <c r="I164" s="38"/>
    </row>
    <row r="165" spans="1:9" x14ac:dyDescent="0.25">
      <c r="A165" s="38"/>
      <c r="B165" s="38"/>
      <c r="C165" s="38"/>
      <c r="D165" s="38"/>
      <c r="E165" s="38"/>
      <c r="F165" s="38"/>
      <c r="G165" s="38"/>
      <c r="H165" s="39"/>
      <c r="I165" s="38"/>
    </row>
    <row r="166" spans="1:9" x14ac:dyDescent="0.25">
      <c r="A166" s="38"/>
      <c r="B166" s="38"/>
      <c r="C166" s="38"/>
      <c r="D166" s="38"/>
      <c r="E166" s="38"/>
      <c r="F166" s="38"/>
      <c r="G166" s="38"/>
      <c r="H166" s="39"/>
      <c r="I166" s="38"/>
    </row>
    <row r="167" spans="1:9" x14ac:dyDescent="0.25">
      <c r="A167" s="38"/>
      <c r="B167" s="38"/>
      <c r="C167" s="38"/>
      <c r="D167" s="38"/>
      <c r="E167" s="38"/>
      <c r="F167" s="38"/>
      <c r="G167" s="38"/>
      <c r="H167" s="39"/>
      <c r="I167" s="38"/>
    </row>
    <row r="168" spans="1:9" x14ac:dyDescent="0.25">
      <c r="A168" s="38"/>
      <c r="B168" s="38"/>
      <c r="C168" s="38"/>
      <c r="D168" s="38"/>
      <c r="E168" s="38"/>
      <c r="F168" s="38"/>
      <c r="G168" s="38"/>
      <c r="H168" s="39"/>
      <c r="I168" s="38"/>
    </row>
    <row r="169" spans="1:9" x14ac:dyDescent="0.25">
      <c r="A169" s="38"/>
      <c r="B169" s="38"/>
      <c r="C169" s="38"/>
      <c r="D169" s="38"/>
      <c r="E169" s="38"/>
      <c r="F169" s="38"/>
      <c r="G169" s="38"/>
      <c r="H169" s="39"/>
      <c r="I169" s="38"/>
    </row>
    <row r="170" spans="1:9" x14ac:dyDescent="0.25">
      <c r="A170" s="38"/>
      <c r="B170" s="38"/>
      <c r="C170" s="38"/>
      <c r="D170" s="38"/>
      <c r="E170" s="38"/>
      <c r="F170" s="38"/>
      <c r="G170" s="38"/>
      <c r="H170" s="39"/>
      <c r="I170" s="38"/>
    </row>
    <row r="171" spans="1:9" x14ac:dyDescent="0.25">
      <c r="A171" s="38"/>
      <c r="B171" s="38"/>
      <c r="C171" s="38"/>
      <c r="D171" s="38"/>
      <c r="E171" s="38"/>
      <c r="F171" s="38"/>
      <c r="G171" s="38"/>
      <c r="H171" s="39"/>
      <c r="I171" s="38"/>
    </row>
    <row r="172" spans="1:9" x14ac:dyDescent="0.25">
      <c r="A172" s="38"/>
      <c r="B172" s="38"/>
      <c r="C172" s="38"/>
      <c r="D172" s="38"/>
      <c r="E172" s="38"/>
      <c r="F172" s="38"/>
      <c r="G172" s="38"/>
      <c r="H172" s="39"/>
      <c r="I172" s="38"/>
    </row>
    <row r="173" spans="1:9" x14ac:dyDescent="0.25">
      <c r="A173" s="38"/>
      <c r="B173" s="38"/>
      <c r="C173" s="38"/>
      <c r="D173" s="38"/>
      <c r="E173" s="38"/>
      <c r="F173" s="38"/>
      <c r="G173" s="38"/>
      <c r="H173" s="39"/>
      <c r="I173" s="38"/>
    </row>
    <row r="174" spans="1:9" x14ac:dyDescent="0.25">
      <c r="A174" s="38"/>
      <c r="B174" s="38"/>
      <c r="C174" s="38"/>
      <c r="D174" s="38"/>
      <c r="E174" s="38"/>
      <c r="F174" s="38"/>
      <c r="G174" s="38"/>
      <c r="H174" s="39"/>
      <c r="I174" s="38"/>
    </row>
    <row r="175" spans="1:9" x14ac:dyDescent="0.25">
      <c r="A175" s="38"/>
      <c r="B175" s="38"/>
      <c r="C175" s="38"/>
      <c r="D175" s="38"/>
      <c r="E175" s="38"/>
      <c r="F175" s="38"/>
      <c r="G175" s="38"/>
      <c r="H175" s="39"/>
      <c r="I175" s="38"/>
    </row>
    <row r="176" spans="1:9" x14ac:dyDescent="0.25">
      <c r="A176" s="38"/>
      <c r="B176" s="38"/>
      <c r="C176" s="38"/>
      <c r="D176" s="38"/>
      <c r="E176" s="38"/>
      <c r="F176" s="38"/>
      <c r="G176" s="38"/>
      <c r="H176" s="39"/>
      <c r="I176" s="38"/>
    </row>
    <row r="177" spans="1:9" x14ac:dyDescent="0.25">
      <c r="A177" s="38"/>
      <c r="B177" s="38"/>
      <c r="C177" s="38"/>
      <c r="D177" s="38"/>
      <c r="E177" s="38"/>
      <c r="F177" s="38"/>
      <c r="G177" s="38"/>
      <c r="H177" s="39"/>
      <c r="I177" s="38"/>
    </row>
    <row r="178" spans="1:9" x14ac:dyDescent="0.25">
      <c r="A178" s="38"/>
      <c r="B178" s="38"/>
      <c r="C178" s="38"/>
      <c r="D178" s="38"/>
      <c r="E178" s="38"/>
      <c r="F178" s="38"/>
      <c r="G178" s="38"/>
      <c r="H178" s="39"/>
      <c r="I178" s="38"/>
    </row>
    <row r="179" spans="1:9" x14ac:dyDescent="0.25">
      <c r="A179" s="38"/>
      <c r="B179" s="38"/>
      <c r="C179" s="38"/>
      <c r="D179" s="38"/>
      <c r="E179" s="38"/>
      <c r="F179" s="38"/>
      <c r="G179" s="38"/>
      <c r="H179" s="39"/>
      <c r="I179" s="38"/>
    </row>
    <row r="180" spans="1:9" x14ac:dyDescent="0.25">
      <c r="A180" s="38"/>
      <c r="B180" s="38"/>
      <c r="C180" s="38"/>
      <c r="D180" s="38"/>
      <c r="E180" s="38"/>
      <c r="F180" s="38"/>
      <c r="G180" s="38"/>
      <c r="H180" s="39"/>
      <c r="I180" s="38"/>
    </row>
    <row r="181" spans="1:9" x14ac:dyDescent="0.25">
      <c r="A181" s="38"/>
      <c r="B181" s="38"/>
      <c r="C181" s="38"/>
      <c r="D181" s="38"/>
      <c r="E181" s="38"/>
      <c r="F181" s="38"/>
      <c r="G181" s="38"/>
      <c r="H181" s="39"/>
      <c r="I181" s="38"/>
    </row>
    <row r="182" spans="1:9" x14ac:dyDescent="0.25">
      <c r="A182" s="38"/>
      <c r="B182" s="38"/>
      <c r="C182" s="38"/>
      <c r="D182" s="38"/>
      <c r="E182" s="38"/>
      <c r="F182" s="38"/>
      <c r="G182" s="38"/>
      <c r="H182" s="39"/>
      <c r="I182" s="38"/>
    </row>
    <row r="183" spans="1:9" x14ac:dyDescent="0.25">
      <c r="A183" s="38"/>
      <c r="B183" s="38"/>
      <c r="C183" s="38"/>
      <c r="D183" s="38"/>
      <c r="E183" s="38"/>
      <c r="F183" s="38"/>
      <c r="G183" s="38"/>
      <c r="H183" s="39"/>
      <c r="I183" s="38"/>
    </row>
    <row r="184" spans="1:9" x14ac:dyDescent="0.25">
      <c r="A184" s="38"/>
      <c r="B184" s="38"/>
      <c r="C184" s="38"/>
      <c r="D184" s="38"/>
      <c r="E184" s="38"/>
      <c r="F184" s="38"/>
      <c r="G184" s="38"/>
      <c r="H184" s="39"/>
      <c r="I184" s="38"/>
    </row>
    <row r="185" spans="1:9" x14ac:dyDescent="0.25">
      <c r="A185" s="38"/>
      <c r="B185" s="38"/>
      <c r="C185" s="38"/>
      <c r="D185" s="38"/>
      <c r="E185" s="38"/>
      <c r="F185" s="38"/>
      <c r="G185" s="38"/>
      <c r="H185" s="39"/>
      <c r="I185" s="38"/>
    </row>
    <row r="186" spans="1:9" x14ac:dyDescent="0.25">
      <c r="A186" s="38"/>
      <c r="B186" s="38"/>
      <c r="C186" s="38"/>
      <c r="D186" s="38"/>
      <c r="E186" s="38"/>
      <c r="F186" s="38"/>
      <c r="G186" s="38"/>
      <c r="H186" s="39"/>
      <c r="I186" s="38"/>
    </row>
    <row r="187" spans="1:9" x14ac:dyDescent="0.25">
      <c r="A187" s="38"/>
      <c r="B187" s="38"/>
      <c r="C187" s="38"/>
      <c r="D187" s="38"/>
      <c r="E187" s="38"/>
      <c r="F187" s="38"/>
      <c r="G187" s="38"/>
      <c r="H187" s="39"/>
      <c r="I187" s="38"/>
    </row>
    <row r="188" spans="1:9" x14ac:dyDescent="0.25">
      <c r="A188" s="38"/>
      <c r="B188" s="38"/>
      <c r="C188" s="38"/>
      <c r="D188" s="38"/>
      <c r="E188" s="38"/>
      <c r="F188" s="38"/>
      <c r="G188" s="38"/>
      <c r="H188" s="39"/>
      <c r="I188" s="38"/>
    </row>
    <row r="189" spans="1:9" x14ac:dyDescent="0.25">
      <c r="A189" s="38"/>
      <c r="B189" s="38"/>
      <c r="C189" s="38"/>
      <c r="D189" s="38"/>
      <c r="E189" s="38"/>
      <c r="F189" s="38"/>
      <c r="G189" s="38"/>
      <c r="H189" s="39"/>
      <c r="I189" s="38"/>
    </row>
    <row r="190" spans="1:9" x14ac:dyDescent="0.25">
      <c r="A190" s="38"/>
      <c r="B190" s="38"/>
      <c r="C190" s="38"/>
      <c r="D190" s="38"/>
      <c r="E190" s="38"/>
      <c r="F190" s="38"/>
      <c r="G190" s="38"/>
      <c r="H190" s="39"/>
      <c r="I190" s="38"/>
    </row>
    <row r="191" spans="1:9" x14ac:dyDescent="0.25">
      <c r="A191" s="38"/>
      <c r="B191" s="38"/>
      <c r="C191" s="38"/>
      <c r="D191" s="38"/>
      <c r="E191" s="38"/>
      <c r="F191" s="38"/>
      <c r="G191" s="38"/>
      <c r="H191" s="39"/>
      <c r="I191" s="38"/>
    </row>
    <row r="192" spans="1:9" x14ac:dyDescent="0.25">
      <c r="A192" s="38"/>
      <c r="B192" s="38"/>
      <c r="C192" s="38"/>
      <c r="D192" s="38"/>
      <c r="E192" s="38"/>
      <c r="F192" s="38"/>
      <c r="G192" s="38"/>
      <c r="H192" s="39"/>
      <c r="I192" s="38"/>
    </row>
    <row r="193" spans="1:9" x14ac:dyDescent="0.25">
      <c r="A193" s="38"/>
      <c r="B193" s="38"/>
      <c r="C193" s="38"/>
      <c r="D193" s="38"/>
      <c r="E193" s="38"/>
      <c r="F193" s="38"/>
      <c r="G193" s="38"/>
      <c r="H193" s="39"/>
      <c r="I193" s="38"/>
    </row>
    <row r="194" spans="1:9" x14ac:dyDescent="0.25">
      <c r="A194" s="38"/>
      <c r="B194" s="38"/>
      <c r="C194" s="38"/>
      <c r="D194" s="38"/>
      <c r="E194" s="38"/>
      <c r="F194" s="38"/>
      <c r="G194" s="38"/>
      <c r="H194" s="39"/>
      <c r="I194" s="38"/>
    </row>
    <row r="195" spans="1:9" x14ac:dyDescent="0.25">
      <c r="A195" s="38"/>
      <c r="B195" s="38"/>
      <c r="C195" s="38"/>
      <c r="D195" s="38"/>
      <c r="E195" s="38"/>
      <c r="F195" s="38"/>
      <c r="G195" s="38"/>
      <c r="H195" s="39"/>
      <c r="I195" s="38"/>
    </row>
    <row r="196" spans="1:9" x14ac:dyDescent="0.25">
      <c r="A196" s="38"/>
      <c r="B196" s="38"/>
      <c r="C196" s="38"/>
      <c r="D196" s="38"/>
      <c r="E196" s="38"/>
      <c r="F196" s="38"/>
      <c r="G196" s="38"/>
      <c r="H196" s="39"/>
      <c r="I196" s="38"/>
    </row>
    <row r="197" spans="1:9" x14ac:dyDescent="0.25">
      <c r="A197" s="38"/>
      <c r="B197" s="38"/>
      <c r="C197" s="38"/>
      <c r="D197" s="38"/>
      <c r="E197" s="38"/>
      <c r="F197" s="38"/>
      <c r="G197" s="38"/>
      <c r="H197" s="39"/>
      <c r="I197" s="38"/>
    </row>
    <row r="198" spans="1:9" x14ac:dyDescent="0.25">
      <c r="A198" s="38"/>
      <c r="B198" s="38"/>
      <c r="C198" s="38"/>
      <c r="D198" s="38"/>
      <c r="E198" s="38"/>
      <c r="F198" s="38"/>
      <c r="G198" s="38"/>
      <c r="H198" s="39"/>
      <c r="I198" s="38"/>
    </row>
    <row r="199" spans="1:9" x14ac:dyDescent="0.25">
      <c r="A199" s="38"/>
      <c r="B199" s="38"/>
      <c r="C199" s="38"/>
      <c r="D199" s="38"/>
      <c r="E199" s="38"/>
      <c r="F199" s="38"/>
      <c r="G199" s="38"/>
      <c r="H199" s="39"/>
      <c r="I199" s="38"/>
    </row>
    <row r="200" spans="1:9" x14ac:dyDescent="0.25">
      <c r="A200" s="38"/>
      <c r="B200" s="38"/>
      <c r="C200" s="38"/>
      <c r="D200" s="38"/>
      <c r="E200" s="38"/>
      <c r="F200" s="38"/>
      <c r="G200" s="38"/>
      <c r="H200" s="39"/>
      <c r="I200" s="38"/>
    </row>
    <row r="201" spans="1:9" x14ac:dyDescent="0.25">
      <c r="A201" s="38"/>
      <c r="B201" s="38"/>
      <c r="C201" s="38"/>
      <c r="D201" s="38"/>
      <c r="E201" s="38"/>
      <c r="F201" s="38"/>
      <c r="G201" s="38"/>
      <c r="H201" s="39"/>
      <c r="I201" s="38"/>
    </row>
    <row r="202" spans="1:9" x14ac:dyDescent="0.25">
      <c r="A202" s="38"/>
      <c r="B202" s="38"/>
      <c r="C202" s="38"/>
      <c r="D202" s="38"/>
      <c r="E202" s="38"/>
      <c r="F202" s="38"/>
      <c r="G202" s="38"/>
      <c r="H202" s="39"/>
      <c r="I202" s="38"/>
    </row>
    <row r="203" spans="1:9" x14ac:dyDescent="0.25">
      <c r="A203" s="38"/>
      <c r="B203" s="38"/>
      <c r="C203" s="38"/>
      <c r="D203" s="38"/>
      <c r="E203" s="38"/>
      <c r="F203" s="38"/>
      <c r="G203" s="38"/>
      <c r="H203" s="39"/>
      <c r="I203" s="38"/>
    </row>
    <row r="204" spans="1:9" x14ac:dyDescent="0.25">
      <c r="A204" s="38"/>
      <c r="B204" s="38"/>
      <c r="C204" s="38"/>
      <c r="D204" s="38"/>
      <c r="E204" s="38"/>
      <c r="F204" s="38"/>
      <c r="G204" s="38"/>
      <c r="H204" s="39"/>
      <c r="I204" s="38"/>
    </row>
    <row r="205" spans="1:9" x14ac:dyDescent="0.25">
      <c r="A205" s="38"/>
      <c r="B205" s="38"/>
      <c r="C205" s="38"/>
      <c r="D205" s="38"/>
      <c r="E205" s="38"/>
      <c r="F205" s="38"/>
      <c r="G205" s="38"/>
      <c r="H205" s="39"/>
      <c r="I205" s="38"/>
    </row>
    <row r="206" spans="1:9" x14ac:dyDescent="0.25">
      <c r="A206" s="38"/>
      <c r="B206" s="38"/>
      <c r="C206" s="38"/>
      <c r="D206" s="38"/>
      <c r="E206" s="38"/>
      <c r="F206" s="38"/>
      <c r="G206" s="38"/>
      <c r="H206" s="39"/>
      <c r="I206" s="38"/>
    </row>
    <row r="207" spans="1:9" x14ac:dyDescent="0.25">
      <c r="A207" s="38"/>
      <c r="B207" s="38"/>
      <c r="C207" s="38"/>
      <c r="D207" s="38"/>
      <c r="E207" s="38"/>
      <c r="F207" s="38"/>
      <c r="G207" s="38"/>
      <c r="H207" s="39"/>
      <c r="I207" s="38"/>
    </row>
    <row r="208" spans="1:9" x14ac:dyDescent="0.25">
      <c r="A208" s="38"/>
      <c r="B208" s="38"/>
      <c r="C208" s="38"/>
      <c r="D208" s="38"/>
      <c r="E208" s="38"/>
      <c r="F208" s="38"/>
      <c r="G208" s="38"/>
      <c r="H208" s="39"/>
      <c r="I208" s="38"/>
    </row>
    <row r="209" spans="1:9" x14ac:dyDescent="0.25">
      <c r="A209" s="38"/>
      <c r="B209" s="38"/>
      <c r="C209" s="38"/>
      <c r="D209" s="38"/>
      <c r="E209" s="38"/>
      <c r="F209" s="38"/>
      <c r="G209" s="38"/>
      <c r="H209" s="39"/>
      <c r="I209" s="38"/>
    </row>
    <row r="210" spans="1:9" x14ac:dyDescent="0.25">
      <c r="A210" s="38"/>
      <c r="B210" s="38"/>
      <c r="C210" s="38"/>
      <c r="D210" s="38"/>
      <c r="E210" s="38"/>
      <c r="F210" s="38"/>
      <c r="G210" s="38"/>
      <c r="H210" s="39"/>
      <c r="I210" s="38"/>
    </row>
    <row r="211" spans="1:9" x14ac:dyDescent="0.25">
      <c r="A211" s="38"/>
      <c r="B211" s="38"/>
      <c r="C211" s="38"/>
      <c r="D211" s="38"/>
      <c r="E211" s="38"/>
      <c r="F211" s="38"/>
      <c r="G211" s="38"/>
      <c r="H211" s="39"/>
      <c r="I211" s="38"/>
    </row>
    <row r="212" spans="1:9" x14ac:dyDescent="0.25">
      <c r="A212" s="38"/>
      <c r="B212" s="38"/>
      <c r="C212" s="38"/>
      <c r="D212" s="38"/>
      <c r="E212" s="38"/>
      <c r="F212" s="38"/>
      <c r="G212" s="38"/>
      <c r="H212" s="39"/>
      <c r="I212" s="38"/>
    </row>
    <row r="213" spans="1:9" x14ac:dyDescent="0.25">
      <c r="A213" s="38"/>
      <c r="B213" s="38"/>
      <c r="C213" s="38"/>
      <c r="D213" s="38"/>
      <c r="E213" s="38"/>
      <c r="F213" s="38"/>
      <c r="G213" s="38"/>
      <c r="H213" s="39"/>
      <c r="I213" s="38"/>
    </row>
    <row r="214" spans="1:9" x14ac:dyDescent="0.25">
      <c r="A214" s="38"/>
      <c r="B214" s="38"/>
      <c r="C214" s="38"/>
      <c r="D214" s="38"/>
      <c r="E214" s="38"/>
      <c r="F214" s="38"/>
      <c r="G214" s="38"/>
      <c r="H214" s="39"/>
      <c r="I214" s="38"/>
    </row>
    <row r="215" spans="1:9" x14ac:dyDescent="0.25">
      <c r="A215" s="38"/>
      <c r="B215" s="38"/>
      <c r="C215" s="38"/>
      <c r="D215" s="38"/>
      <c r="E215" s="38"/>
      <c r="F215" s="38"/>
      <c r="G215" s="38"/>
      <c r="H215" s="39"/>
      <c r="I215" s="38"/>
    </row>
    <row r="216" spans="1:9" x14ac:dyDescent="0.25">
      <c r="A216" s="38"/>
      <c r="B216" s="38"/>
      <c r="C216" s="38"/>
      <c r="D216" s="38"/>
      <c r="E216" s="38"/>
      <c r="F216" s="38"/>
      <c r="G216" s="38"/>
      <c r="H216" s="39"/>
      <c r="I216" s="38"/>
    </row>
    <row r="217" spans="1:9" x14ac:dyDescent="0.25">
      <c r="A217" s="38"/>
      <c r="B217" s="38"/>
      <c r="C217" s="38"/>
      <c r="D217" s="38"/>
      <c r="E217" s="38"/>
      <c r="F217" s="38"/>
      <c r="G217" s="38"/>
      <c r="H217" s="39"/>
      <c r="I217" s="38"/>
    </row>
    <row r="218" spans="1:9" x14ac:dyDescent="0.25">
      <c r="A218" s="38"/>
      <c r="B218" s="38"/>
      <c r="C218" s="38"/>
      <c r="D218" s="38"/>
      <c r="E218" s="38"/>
      <c r="F218" s="38"/>
      <c r="G218" s="38"/>
      <c r="H218" s="39"/>
      <c r="I218" s="38"/>
    </row>
    <row r="219" spans="1:9" x14ac:dyDescent="0.25">
      <c r="A219" s="38"/>
      <c r="B219" s="38"/>
      <c r="C219" s="38"/>
      <c r="D219" s="38"/>
      <c r="E219" s="38"/>
      <c r="F219" s="38"/>
      <c r="G219" s="38"/>
      <c r="H219" s="39"/>
      <c r="I219" s="38"/>
    </row>
    <row r="220" spans="1:9" x14ac:dyDescent="0.25">
      <c r="A220" s="38"/>
      <c r="B220" s="38"/>
      <c r="C220" s="38"/>
      <c r="D220" s="38"/>
      <c r="E220" s="38"/>
      <c r="F220" s="38"/>
      <c r="G220" s="38"/>
      <c r="H220" s="39"/>
      <c r="I220" s="38"/>
    </row>
    <row r="221" spans="1:9" x14ac:dyDescent="0.25">
      <c r="A221" s="38"/>
      <c r="B221" s="38"/>
      <c r="C221" s="38"/>
      <c r="D221" s="38"/>
      <c r="E221" s="38"/>
      <c r="F221" s="38"/>
      <c r="G221" s="38"/>
      <c r="H221" s="39"/>
      <c r="I221" s="38"/>
    </row>
    <row r="222" spans="1:9" x14ac:dyDescent="0.25">
      <c r="A222" s="38"/>
      <c r="B222" s="38"/>
      <c r="C222" s="38"/>
      <c r="D222" s="38"/>
      <c r="E222" s="38"/>
      <c r="F222" s="38"/>
      <c r="G222" s="38"/>
      <c r="H222" s="39"/>
      <c r="I222" s="38"/>
    </row>
    <row r="223" spans="1:9" x14ac:dyDescent="0.25">
      <c r="A223" s="38"/>
      <c r="B223" s="38"/>
      <c r="C223" s="38"/>
      <c r="D223" s="38"/>
      <c r="E223" s="38"/>
      <c r="F223" s="38"/>
      <c r="G223" s="38"/>
      <c r="H223" s="39"/>
      <c r="I223" s="38"/>
    </row>
    <row r="224" spans="1:9" x14ac:dyDescent="0.25">
      <c r="A224" s="38"/>
      <c r="B224" s="38"/>
      <c r="C224" s="38"/>
      <c r="D224" s="38"/>
      <c r="E224" s="38"/>
      <c r="F224" s="38"/>
      <c r="G224" s="38"/>
      <c r="H224" s="39"/>
      <c r="I224" s="38"/>
    </row>
    <row r="225" spans="1:9" x14ac:dyDescent="0.25">
      <c r="A225" s="38"/>
      <c r="B225" s="38"/>
      <c r="C225" s="38"/>
      <c r="D225" s="38"/>
      <c r="E225" s="38"/>
      <c r="F225" s="38"/>
      <c r="G225" s="38"/>
      <c r="H225" s="39"/>
      <c r="I225" s="38"/>
    </row>
    <row r="226" spans="1:9" x14ac:dyDescent="0.25">
      <c r="A226" s="38"/>
      <c r="B226" s="38"/>
      <c r="C226" s="38"/>
      <c r="D226" s="38"/>
      <c r="E226" s="38"/>
      <c r="F226" s="38"/>
      <c r="G226" s="38"/>
      <c r="H226" s="39"/>
      <c r="I226" s="38"/>
    </row>
    <row r="227" spans="1:9" x14ac:dyDescent="0.25">
      <c r="A227" s="38"/>
      <c r="B227" s="38"/>
      <c r="C227" s="38"/>
      <c r="D227" s="38"/>
      <c r="E227" s="38"/>
      <c r="F227" s="38"/>
      <c r="G227" s="38"/>
      <c r="H227" s="39"/>
      <c r="I227" s="38"/>
    </row>
    <row r="228" spans="1:9" x14ac:dyDescent="0.25">
      <c r="A228" s="38"/>
      <c r="B228" s="38"/>
      <c r="C228" s="38"/>
      <c r="D228" s="38"/>
      <c r="E228" s="38"/>
      <c r="F228" s="38"/>
      <c r="G228" s="38"/>
      <c r="H228" s="39"/>
      <c r="I228" s="38"/>
    </row>
    <row r="229" spans="1:9" x14ac:dyDescent="0.25">
      <c r="A229" s="38"/>
      <c r="B229" s="38"/>
      <c r="C229" s="38"/>
      <c r="D229" s="38"/>
      <c r="E229" s="38"/>
      <c r="F229" s="38"/>
      <c r="G229" s="38"/>
      <c r="H229" s="39"/>
      <c r="I229" s="38"/>
    </row>
    <row r="230" spans="1:9" x14ac:dyDescent="0.25">
      <c r="A230" s="38"/>
      <c r="B230" s="38"/>
      <c r="C230" s="38"/>
      <c r="D230" s="38"/>
      <c r="E230" s="38"/>
      <c r="F230" s="38"/>
      <c r="G230" s="38"/>
      <c r="H230" s="39"/>
      <c r="I230" s="38"/>
    </row>
    <row r="231" spans="1:9" x14ac:dyDescent="0.25">
      <c r="A231" s="38"/>
      <c r="B231" s="38"/>
      <c r="C231" s="38"/>
      <c r="D231" s="38"/>
      <c r="E231" s="38"/>
      <c r="F231" s="38"/>
      <c r="G231" s="38"/>
      <c r="H231" s="39"/>
      <c r="I231" s="38"/>
    </row>
    <row r="232" spans="1:9" x14ac:dyDescent="0.25">
      <c r="A232" s="38"/>
      <c r="B232" s="38"/>
      <c r="C232" s="38"/>
      <c r="D232" s="38"/>
      <c r="E232" s="38"/>
      <c r="F232" s="38"/>
      <c r="G232" s="38"/>
      <c r="H232" s="39"/>
      <c r="I232" s="38"/>
    </row>
    <row r="233" spans="1:9" x14ac:dyDescent="0.25">
      <c r="A233" s="38"/>
      <c r="B233" s="38"/>
      <c r="C233" s="38"/>
      <c r="D233" s="38"/>
      <c r="E233" s="38"/>
      <c r="F233" s="38"/>
      <c r="G233" s="38"/>
      <c r="H233" s="39"/>
      <c r="I233" s="38"/>
    </row>
    <row r="234" spans="1:9" x14ac:dyDescent="0.25">
      <c r="A234" s="38"/>
      <c r="B234" s="38"/>
      <c r="C234" s="38"/>
      <c r="D234" s="38"/>
      <c r="E234" s="38"/>
      <c r="F234" s="38"/>
      <c r="G234" s="38"/>
      <c r="H234" s="39"/>
      <c r="I234" s="38"/>
    </row>
    <row r="235" spans="1:9" x14ac:dyDescent="0.25">
      <c r="A235" s="38"/>
      <c r="B235" s="38"/>
      <c r="C235" s="38"/>
      <c r="D235" s="38"/>
      <c r="E235" s="38"/>
      <c r="F235" s="38"/>
      <c r="G235" s="38"/>
      <c r="H235" s="39"/>
      <c r="I235" s="38"/>
    </row>
    <row r="236" spans="1:9" x14ac:dyDescent="0.25">
      <c r="A236" s="38"/>
      <c r="B236" s="38"/>
      <c r="C236" s="38"/>
      <c r="D236" s="38"/>
      <c r="E236" s="38"/>
      <c r="F236" s="38"/>
      <c r="G236" s="38"/>
      <c r="H236" s="39"/>
      <c r="I236" s="38"/>
    </row>
    <row r="237" spans="1:9" x14ac:dyDescent="0.25">
      <c r="A237" s="38"/>
      <c r="B237" s="38"/>
      <c r="C237" s="38"/>
      <c r="D237" s="38"/>
      <c r="E237" s="38"/>
      <c r="F237" s="38"/>
      <c r="G237" s="38"/>
      <c r="H237" s="39"/>
      <c r="I237" s="38"/>
    </row>
    <row r="238" spans="1:9" x14ac:dyDescent="0.25">
      <c r="A238" s="38"/>
      <c r="B238" s="38"/>
      <c r="C238" s="38"/>
      <c r="D238" s="38"/>
      <c r="E238" s="38"/>
      <c r="F238" s="38"/>
      <c r="G238" s="38"/>
      <c r="H238" s="39"/>
      <c r="I238" s="38"/>
    </row>
    <row r="239" spans="1:9" x14ac:dyDescent="0.25">
      <c r="A239" s="38"/>
      <c r="B239" s="38"/>
      <c r="C239" s="38"/>
      <c r="D239" s="38"/>
      <c r="E239" s="38"/>
      <c r="F239" s="38"/>
      <c r="G239" s="38"/>
      <c r="H239" s="39"/>
      <c r="I239" s="38"/>
    </row>
    <row r="240" spans="1:9" x14ac:dyDescent="0.25">
      <c r="A240" s="38"/>
      <c r="B240" s="38"/>
      <c r="C240" s="38"/>
      <c r="D240" s="38"/>
      <c r="E240" s="38"/>
      <c r="F240" s="38"/>
      <c r="G240" s="38"/>
      <c r="H240" s="39"/>
      <c r="I240" s="38"/>
    </row>
    <row r="241" spans="1:9" x14ac:dyDescent="0.25">
      <c r="A241" s="38"/>
      <c r="B241" s="38"/>
      <c r="C241" s="38"/>
      <c r="D241" s="38"/>
      <c r="E241" s="38"/>
      <c r="F241" s="38"/>
      <c r="G241" s="38"/>
      <c r="H241" s="39"/>
      <c r="I241" s="38"/>
    </row>
    <row r="242" spans="1:9" x14ac:dyDescent="0.25">
      <c r="A242" s="38"/>
      <c r="B242" s="38"/>
      <c r="C242" s="38"/>
      <c r="D242" s="38"/>
      <c r="E242" s="38"/>
      <c r="F242" s="38"/>
      <c r="G242" s="38"/>
      <c r="H242" s="39"/>
      <c r="I242" s="38"/>
    </row>
    <row r="243" spans="1:9" x14ac:dyDescent="0.25">
      <c r="A243" s="38"/>
      <c r="B243" s="38"/>
      <c r="C243" s="38"/>
      <c r="D243" s="38"/>
      <c r="E243" s="38"/>
      <c r="F243" s="38"/>
      <c r="G243" s="38"/>
      <c r="H243" s="39"/>
      <c r="I243" s="38"/>
    </row>
    <row r="244" spans="1:9" x14ac:dyDescent="0.25">
      <c r="A244" s="38"/>
      <c r="B244" s="38"/>
      <c r="C244" s="38"/>
      <c r="D244" s="38"/>
      <c r="E244" s="38"/>
      <c r="F244" s="38"/>
      <c r="G244" s="38"/>
      <c r="H244" s="39"/>
      <c r="I244" s="38"/>
    </row>
    <row r="245" spans="1:9" x14ac:dyDescent="0.25">
      <c r="A245" s="38"/>
      <c r="B245" s="38"/>
      <c r="C245" s="38"/>
      <c r="D245" s="38"/>
      <c r="E245" s="38"/>
      <c r="F245" s="38"/>
      <c r="G245" s="38"/>
      <c r="H245" s="39"/>
      <c r="I245" s="38"/>
    </row>
    <row r="246" spans="1:9" x14ac:dyDescent="0.25">
      <c r="A246" s="38"/>
      <c r="B246" s="38"/>
      <c r="C246" s="38"/>
      <c r="D246" s="38"/>
      <c r="E246" s="38"/>
      <c r="F246" s="38"/>
      <c r="G246" s="38"/>
      <c r="H246" s="39"/>
      <c r="I246" s="38"/>
    </row>
    <row r="247" spans="1:9" x14ac:dyDescent="0.25">
      <c r="A247" s="38"/>
      <c r="B247" s="38"/>
      <c r="C247" s="38"/>
      <c r="D247" s="38"/>
      <c r="E247" s="38"/>
      <c r="F247" s="38"/>
      <c r="G247" s="38"/>
      <c r="H247" s="39"/>
      <c r="I247" s="38"/>
    </row>
    <row r="248" spans="1:9" x14ac:dyDescent="0.25">
      <c r="A248" s="38"/>
      <c r="B248" s="38"/>
      <c r="C248" s="38"/>
      <c r="D248" s="38"/>
      <c r="E248" s="38"/>
      <c r="F248" s="38"/>
      <c r="G248" s="38"/>
      <c r="H248" s="39"/>
      <c r="I248" s="38"/>
    </row>
    <row r="249" spans="1:9" x14ac:dyDescent="0.25">
      <c r="A249" s="38"/>
      <c r="B249" s="38"/>
      <c r="C249" s="38"/>
      <c r="D249" s="38"/>
      <c r="E249" s="38"/>
      <c r="F249" s="38"/>
      <c r="G249" s="38"/>
      <c r="H249" s="39"/>
      <c r="I249" s="38"/>
    </row>
    <row r="250" spans="1:9" x14ac:dyDescent="0.25">
      <c r="A250" s="38"/>
      <c r="B250" s="38"/>
      <c r="C250" s="38"/>
      <c r="D250" s="38"/>
      <c r="E250" s="38"/>
      <c r="F250" s="38"/>
      <c r="G250" s="38"/>
      <c r="H250" s="39"/>
      <c r="I250" s="38"/>
    </row>
    <row r="251" spans="1:9" x14ac:dyDescent="0.25">
      <c r="A251" s="38"/>
      <c r="B251" s="38"/>
      <c r="C251" s="38"/>
      <c r="D251" s="38"/>
      <c r="E251" s="38"/>
      <c r="F251" s="38"/>
      <c r="G251" s="38"/>
      <c r="H251" s="39"/>
      <c r="I251" s="38"/>
    </row>
    <row r="252" spans="1:9" x14ac:dyDescent="0.25">
      <c r="A252" s="38"/>
      <c r="B252" s="38"/>
      <c r="C252" s="38"/>
      <c r="D252" s="38"/>
      <c r="E252" s="38"/>
      <c r="F252" s="38"/>
      <c r="G252" s="38"/>
      <c r="H252" s="39"/>
      <c r="I252" s="38"/>
    </row>
  </sheetData>
  <mergeCells count="10">
    <mergeCell ref="C34:F34"/>
    <mergeCell ref="B37:F37"/>
    <mergeCell ref="A40:F40"/>
    <mergeCell ref="A41:F41"/>
    <mergeCell ref="A5:I5"/>
    <mergeCell ref="A6:I6"/>
    <mergeCell ref="A11:F11"/>
    <mergeCell ref="B29:F29"/>
    <mergeCell ref="C30:F30"/>
    <mergeCell ref="B33:F33"/>
  </mergeCells>
  <pageMargins left="0.95" right="0.7" top="0.5" bottom="0.5" header="0.3" footer="0.3"/>
  <pageSetup paperSize="9" scale="85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topLeftCell="A37" workbookViewId="0">
      <selection activeCell="H36" sqref="H36"/>
    </sheetView>
  </sheetViews>
  <sheetFormatPr defaultRowHeight="15" x14ac:dyDescent="0.25"/>
  <cols>
    <col min="1" max="1" width="5.7109375" style="4" customWidth="1"/>
    <col min="2" max="2" width="14.140625" style="4" customWidth="1"/>
    <col min="3" max="3" width="16" style="4" customWidth="1"/>
    <col min="4" max="4" width="16.7109375" style="4" customWidth="1"/>
    <col min="5" max="5" width="9" style="4" customWidth="1"/>
    <col min="6" max="6" width="8.42578125" style="4" customWidth="1"/>
    <col min="7" max="7" width="8" style="4" customWidth="1"/>
    <col min="8" max="8" width="27.140625" style="4" customWidth="1"/>
    <col min="9" max="9" width="9.140625" style="4"/>
    <col min="10" max="10" width="9.5703125" style="4" bestFit="1" customWidth="1"/>
    <col min="11" max="16384" width="9.140625" style="4"/>
  </cols>
  <sheetData>
    <row r="1" spans="1:9" s="2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s="2" customFormat="1" ht="15.75" x14ac:dyDescent="0.25">
      <c r="A2" s="1" t="s">
        <v>1</v>
      </c>
      <c r="B2" s="3"/>
      <c r="C2" s="3"/>
      <c r="D2" s="3"/>
      <c r="E2" s="3"/>
      <c r="F2" s="1"/>
      <c r="G2" s="1"/>
      <c r="H2" s="1"/>
    </row>
    <row r="3" spans="1:9" ht="10.5" customHeight="1" x14ac:dyDescent="0.25"/>
    <row r="4" spans="1:9" ht="11.25" customHeight="1" x14ac:dyDescent="0.25"/>
    <row r="5" spans="1:9" s="5" customFormat="1" ht="15" customHeight="1" x14ac:dyDescent="0.3">
      <c r="A5" s="104" t="s">
        <v>2</v>
      </c>
      <c r="B5" s="104"/>
      <c r="C5" s="104"/>
      <c r="D5" s="104"/>
      <c r="E5" s="104"/>
      <c r="F5" s="104"/>
      <c r="G5" s="104"/>
      <c r="H5" s="104"/>
    </row>
    <row r="6" spans="1:9" s="5" customFormat="1" ht="15" customHeight="1" x14ac:dyDescent="0.3">
      <c r="A6" s="105"/>
      <c r="B6" s="105"/>
      <c r="C6" s="105"/>
      <c r="D6" s="105"/>
      <c r="E6" s="105"/>
      <c r="F6" s="105"/>
      <c r="G6" s="105"/>
      <c r="H6" s="105"/>
    </row>
    <row r="7" spans="1:9" s="5" customFormat="1" ht="15" customHeight="1" x14ac:dyDescent="0.3">
      <c r="A7" s="20" t="s">
        <v>50</v>
      </c>
      <c r="C7" s="27" t="s">
        <v>55</v>
      </c>
      <c r="D7" s="20" t="s">
        <v>51</v>
      </c>
      <c r="E7" s="21">
        <v>2025</v>
      </c>
      <c r="F7" s="30"/>
      <c r="G7" s="30"/>
      <c r="H7" s="30"/>
    </row>
    <row r="8" spans="1:9" s="5" customFormat="1" ht="15" customHeight="1" x14ac:dyDescent="0.3">
      <c r="A8" s="22" t="s">
        <v>52</v>
      </c>
      <c r="C8" s="23" t="s">
        <v>56</v>
      </c>
      <c r="D8" s="24" t="s">
        <v>53</v>
      </c>
      <c r="E8" s="25">
        <v>1</v>
      </c>
      <c r="F8" s="30"/>
      <c r="G8" s="30"/>
      <c r="H8" s="30"/>
    </row>
    <row r="9" spans="1:9" s="5" customFormat="1" ht="15" customHeight="1" x14ac:dyDescent="0.3">
      <c r="A9" s="22" t="s">
        <v>54</v>
      </c>
      <c r="B9" s="23"/>
      <c r="C9" s="23"/>
      <c r="D9" s="24"/>
      <c r="E9" s="26"/>
      <c r="F9" s="30"/>
      <c r="G9" s="30"/>
      <c r="H9" s="30"/>
    </row>
    <row r="10" spans="1:9" s="5" customFormat="1" ht="15" customHeight="1" x14ac:dyDescent="0.3">
      <c r="A10" s="30"/>
      <c r="B10" s="30"/>
      <c r="C10" s="30"/>
      <c r="D10" s="30"/>
      <c r="E10" s="30"/>
      <c r="F10" s="30"/>
      <c r="G10" s="30"/>
      <c r="H10" s="30"/>
    </row>
    <row r="11" spans="1:9" s="5" customFormat="1" ht="17.25" customHeight="1" x14ac:dyDescent="0.25">
      <c r="A11" s="103" t="s">
        <v>59</v>
      </c>
      <c r="B11" s="103"/>
      <c r="C11" s="103"/>
      <c r="D11" s="103"/>
      <c r="E11" s="103"/>
      <c r="F11" s="103"/>
      <c r="G11" s="28"/>
      <c r="H11" s="11">
        <v>13079995.120000005</v>
      </c>
    </row>
    <row r="12" spans="1:9" s="5" customFormat="1" ht="20.25" customHeight="1" thickBot="1" x14ac:dyDescent="0.3">
      <c r="A12" s="28" t="s">
        <v>5</v>
      </c>
      <c r="B12" s="28" t="s">
        <v>4</v>
      </c>
      <c r="C12" s="28"/>
      <c r="D12" s="28"/>
      <c r="E12" s="28"/>
      <c r="F12" s="28"/>
      <c r="G12" s="28"/>
      <c r="H12" s="9">
        <f>16324427.85+4782.2+27341.93</f>
        <v>16356551.979999999</v>
      </c>
    </row>
    <row r="13" spans="1:9" s="5" customFormat="1" ht="17.25" hidden="1" customHeight="1" thickBot="1" x14ac:dyDescent="0.3">
      <c r="A13" s="28"/>
      <c r="B13" s="28" t="s">
        <v>6</v>
      </c>
      <c r="C13" s="28"/>
      <c r="D13" s="28"/>
      <c r="E13" s="28"/>
      <c r="F13" s="28"/>
      <c r="G13" s="28"/>
      <c r="H13" s="9"/>
    </row>
    <row r="14" spans="1:9" s="5" customFormat="1" ht="19.5" customHeight="1" thickBot="1" x14ac:dyDescent="0.3">
      <c r="A14" s="28" t="s">
        <v>7</v>
      </c>
      <c r="B14" s="28"/>
      <c r="C14" s="28"/>
      <c r="D14" s="28"/>
      <c r="E14" s="28"/>
      <c r="F14" s="28"/>
      <c r="G14" s="28"/>
      <c r="H14" s="9">
        <f>+H12+H11+H13</f>
        <v>29436547.100000001</v>
      </c>
    </row>
    <row r="15" spans="1:9" s="5" customFormat="1" ht="19.5" customHeight="1" x14ac:dyDescent="0.25">
      <c r="A15" s="28"/>
      <c r="B15" s="28"/>
      <c r="C15" s="28"/>
      <c r="D15" s="28"/>
      <c r="E15" s="28"/>
      <c r="F15" s="28"/>
      <c r="G15" s="28"/>
      <c r="H15" s="11"/>
    </row>
    <row r="16" spans="1:9" s="5" customFormat="1" ht="15" customHeight="1" x14ac:dyDescent="0.25">
      <c r="A16" s="12" t="s">
        <v>8</v>
      </c>
      <c r="B16" s="12"/>
      <c r="C16" s="12"/>
      <c r="D16" s="12"/>
      <c r="E16" s="12"/>
      <c r="F16" s="12"/>
      <c r="G16" s="28"/>
      <c r="H16" s="13"/>
      <c r="I16" s="5" t="s">
        <v>9</v>
      </c>
    </row>
    <row r="17" spans="1:8" s="5" customFormat="1" ht="15" customHeight="1" x14ac:dyDescent="0.25">
      <c r="A17" s="12"/>
      <c r="B17" s="12"/>
      <c r="C17" s="12"/>
      <c r="D17" s="12"/>
      <c r="E17" s="12"/>
      <c r="F17" s="12"/>
      <c r="G17" s="28"/>
      <c r="H17" s="13"/>
    </row>
    <row r="18" spans="1:8" s="5" customFormat="1" ht="15" customHeight="1" x14ac:dyDescent="0.25">
      <c r="A18" s="28"/>
      <c r="B18" s="103" t="s">
        <v>10</v>
      </c>
      <c r="C18" s="103"/>
      <c r="D18" s="103"/>
      <c r="E18" s="103"/>
      <c r="F18" s="103"/>
      <c r="G18" s="28"/>
      <c r="H18" s="13"/>
    </row>
    <row r="19" spans="1:8" s="5" customFormat="1" ht="15" customHeight="1" thickBot="1" x14ac:dyDescent="0.3">
      <c r="A19" s="28"/>
      <c r="B19" s="28"/>
      <c r="C19" s="103" t="s">
        <v>11</v>
      </c>
      <c r="D19" s="103"/>
      <c r="E19" s="103"/>
      <c r="F19" s="103"/>
      <c r="G19" s="28"/>
      <c r="H19" s="9">
        <v>0</v>
      </c>
    </row>
    <row r="20" spans="1:8" s="5" customFormat="1" ht="15" customHeight="1" thickBot="1" x14ac:dyDescent="0.3">
      <c r="A20" s="28"/>
      <c r="B20" s="28"/>
      <c r="C20" s="28" t="s">
        <v>12</v>
      </c>
      <c r="D20" s="28"/>
      <c r="E20" s="28"/>
      <c r="F20" s="28"/>
      <c r="G20" s="28"/>
      <c r="H20" s="15">
        <f>SUM(H19)</f>
        <v>0</v>
      </c>
    </row>
    <row r="21" spans="1:8" s="5" customFormat="1" ht="15" customHeight="1" x14ac:dyDescent="0.25">
      <c r="A21" s="28"/>
      <c r="B21" s="28"/>
      <c r="C21" s="28"/>
      <c r="D21" s="28"/>
      <c r="E21" s="28"/>
      <c r="F21" s="28"/>
      <c r="G21" s="28"/>
      <c r="H21" s="11"/>
    </row>
    <row r="22" spans="1:8" s="5" customFormat="1" ht="15" customHeight="1" x14ac:dyDescent="0.25">
      <c r="A22" s="28"/>
      <c r="B22" s="103" t="s">
        <v>13</v>
      </c>
      <c r="C22" s="103"/>
      <c r="D22" s="103"/>
      <c r="E22" s="103"/>
      <c r="F22" s="103"/>
      <c r="G22" s="28"/>
      <c r="H22" s="13"/>
    </row>
    <row r="23" spans="1:8" s="5" customFormat="1" ht="15" hidden="1" customHeight="1" x14ac:dyDescent="0.25">
      <c r="A23" s="28"/>
      <c r="B23" s="28"/>
      <c r="C23" s="103" t="s">
        <v>14</v>
      </c>
      <c r="D23" s="103"/>
      <c r="E23" s="103"/>
      <c r="F23" s="103"/>
      <c r="G23" s="28"/>
      <c r="H23" s="13"/>
    </row>
    <row r="24" spans="1:8" s="5" customFormat="1" ht="15" customHeight="1" thickBot="1" x14ac:dyDescent="0.3">
      <c r="A24" s="28"/>
      <c r="B24" s="28"/>
      <c r="C24" s="28" t="s">
        <v>15</v>
      </c>
      <c r="D24" s="28"/>
      <c r="E24" s="28"/>
      <c r="F24" s="28"/>
      <c r="G24" s="28"/>
      <c r="H24" s="13">
        <v>1631500</v>
      </c>
    </row>
    <row r="25" spans="1:8" s="5" customFormat="1" ht="15" hidden="1" customHeight="1" x14ac:dyDescent="0.3">
      <c r="A25" s="28"/>
      <c r="B25" s="28"/>
      <c r="C25" s="28" t="s">
        <v>16</v>
      </c>
      <c r="D25" s="28"/>
      <c r="E25" s="28"/>
      <c r="F25" s="28"/>
      <c r="G25" s="28"/>
      <c r="H25" s="13"/>
    </row>
    <row r="26" spans="1:8" s="5" customFormat="1" ht="15" hidden="1" customHeight="1" x14ac:dyDescent="0.3">
      <c r="A26" s="28"/>
      <c r="B26" s="28"/>
      <c r="C26" s="28" t="s">
        <v>17</v>
      </c>
      <c r="D26" s="28"/>
      <c r="E26" s="28"/>
      <c r="F26" s="28"/>
      <c r="G26" s="28"/>
      <c r="H26" s="13"/>
    </row>
    <row r="27" spans="1:8" s="5" customFormat="1" ht="15" hidden="1" customHeight="1" x14ac:dyDescent="0.3">
      <c r="A27" s="28"/>
      <c r="B27" s="28"/>
      <c r="C27" s="28" t="s">
        <v>18</v>
      </c>
      <c r="D27" s="28"/>
      <c r="E27" s="28"/>
      <c r="F27" s="28"/>
      <c r="G27" s="28"/>
      <c r="H27" s="13"/>
    </row>
    <row r="28" spans="1:8" s="5" customFormat="1" ht="16.5" hidden="1" customHeight="1" x14ac:dyDescent="0.3">
      <c r="A28" s="28"/>
      <c r="B28" s="28"/>
      <c r="C28" s="28" t="s">
        <v>19</v>
      </c>
      <c r="D28" s="28"/>
      <c r="E28" s="28"/>
      <c r="F28" s="28"/>
      <c r="G28" s="28"/>
      <c r="H28" s="13"/>
    </row>
    <row r="29" spans="1:8" s="5" customFormat="1" ht="15" hidden="1" customHeight="1" x14ac:dyDescent="0.3">
      <c r="A29" s="28"/>
      <c r="B29" s="28"/>
      <c r="C29" s="28" t="s">
        <v>20</v>
      </c>
      <c r="D29" s="28"/>
      <c r="E29" s="28"/>
      <c r="F29" s="28"/>
      <c r="G29" s="28"/>
      <c r="H29" s="13"/>
    </row>
    <row r="30" spans="1:8" s="5" customFormat="1" ht="15" hidden="1" customHeight="1" x14ac:dyDescent="0.3">
      <c r="A30" s="28"/>
      <c r="B30" s="28"/>
      <c r="C30" s="28" t="s">
        <v>21</v>
      </c>
      <c r="D30" s="28"/>
      <c r="E30" s="28"/>
      <c r="F30" s="28"/>
      <c r="G30" s="28"/>
      <c r="H30" s="13"/>
    </row>
    <row r="31" spans="1:8" s="5" customFormat="1" ht="15" hidden="1" customHeight="1" x14ac:dyDescent="0.3">
      <c r="A31" s="28"/>
      <c r="B31" s="28"/>
      <c r="C31" s="28" t="s">
        <v>22</v>
      </c>
      <c r="D31" s="28"/>
      <c r="E31" s="28"/>
      <c r="F31" s="28"/>
      <c r="G31" s="28"/>
      <c r="H31" s="13"/>
    </row>
    <row r="32" spans="1:8" s="5" customFormat="1" ht="15" hidden="1" customHeight="1" x14ac:dyDescent="0.3">
      <c r="A32" s="28"/>
      <c r="B32" s="28"/>
      <c r="C32" s="28" t="s">
        <v>23</v>
      </c>
      <c r="D32" s="28"/>
      <c r="E32" s="28"/>
      <c r="F32" s="28"/>
      <c r="G32" s="28"/>
      <c r="H32" s="13"/>
    </row>
    <row r="33" spans="1:10" s="5" customFormat="1" ht="15.75" hidden="1" customHeight="1" x14ac:dyDescent="0.3">
      <c r="A33" s="28"/>
      <c r="B33" s="28"/>
      <c r="C33" s="29" t="s">
        <v>24</v>
      </c>
      <c r="D33" s="29"/>
      <c r="E33" s="29"/>
      <c r="F33" s="29"/>
      <c r="G33" s="29"/>
      <c r="H33" s="13"/>
    </row>
    <row r="34" spans="1:10" s="5" customFormat="1" ht="15.75" hidden="1" customHeight="1" x14ac:dyDescent="0.3">
      <c r="A34" s="28"/>
      <c r="B34" s="28"/>
      <c r="C34" s="29" t="s">
        <v>25</v>
      </c>
      <c r="D34" s="29"/>
      <c r="E34" s="29"/>
      <c r="F34" s="29"/>
      <c r="G34" s="29"/>
      <c r="H34" s="13"/>
    </row>
    <row r="35" spans="1:10" s="5" customFormat="1" ht="15" hidden="1" customHeight="1" x14ac:dyDescent="0.3">
      <c r="A35" s="28"/>
      <c r="B35" s="28"/>
      <c r="C35" s="29" t="s">
        <v>45</v>
      </c>
      <c r="D35" s="29"/>
      <c r="E35" s="29"/>
      <c r="F35" s="29"/>
      <c r="G35" s="29"/>
      <c r="H35" s="13"/>
    </row>
    <row r="36" spans="1:10" s="5" customFormat="1" ht="18.75" hidden="1" customHeight="1" thickBot="1" x14ac:dyDescent="0.3">
      <c r="A36" s="28"/>
      <c r="B36" s="28"/>
      <c r="C36" s="103" t="s">
        <v>26</v>
      </c>
      <c r="D36" s="103"/>
      <c r="E36" s="103"/>
      <c r="F36" s="103"/>
      <c r="G36" s="28"/>
      <c r="H36" s="13"/>
    </row>
    <row r="37" spans="1:10" s="5" customFormat="1" ht="19.5" customHeight="1" thickBot="1" x14ac:dyDescent="0.3">
      <c r="A37" s="28"/>
      <c r="B37" s="28"/>
      <c r="C37" s="28" t="s">
        <v>12</v>
      </c>
      <c r="D37" s="28"/>
      <c r="E37" s="28"/>
      <c r="F37" s="28"/>
      <c r="G37" s="28"/>
      <c r="H37" s="15">
        <f>SUM(H23:H36)</f>
        <v>1631500</v>
      </c>
    </row>
    <row r="38" spans="1:10" s="5" customFormat="1" ht="15" customHeight="1" x14ac:dyDescent="0.25">
      <c r="A38" s="28"/>
      <c r="B38" s="28"/>
      <c r="C38" s="28"/>
      <c r="D38" s="28"/>
      <c r="E38" s="28"/>
      <c r="F38" s="28"/>
      <c r="G38" s="28"/>
      <c r="H38" s="11"/>
    </row>
    <row r="39" spans="1:10" s="5" customFormat="1" ht="15" customHeight="1" thickBot="1" x14ac:dyDescent="0.3">
      <c r="A39" s="28"/>
      <c r="B39" s="106" t="s">
        <v>27</v>
      </c>
      <c r="C39" s="106"/>
      <c r="D39" s="106"/>
      <c r="E39" s="106"/>
      <c r="F39" s="106"/>
      <c r="G39" s="28"/>
      <c r="H39" s="11">
        <v>0</v>
      </c>
    </row>
    <row r="40" spans="1:10" s="5" customFormat="1" ht="15.75" hidden="1" customHeight="1" x14ac:dyDescent="0.3">
      <c r="A40" s="28"/>
      <c r="B40" s="29"/>
      <c r="C40" s="28" t="s">
        <v>28</v>
      </c>
      <c r="D40" s="29"/>
      <c r="E40" s="29"/>
      <c r="F40" s="29"/>
      <c r="G40" s="28"/>
      <c r="H40" s="11"/>
    </row>
    <row r="41" spans="1:10" s="5" customFormat="1" ht="15" hidden="1" customHeight="1" x14ac:dyDescent="0.3">
      <c r="A41" s="28"/>
      <c r="B41" s="29"/>
      <c r="C41" s="28" t="s">
        <v>29</v>
      </c>
      <c r="D41" s="28"/>
      <c r="E41" s="28"/>
      <c r="F41" s="28"/>
      <c r="G41" s="28"/>
      <c r="H41" s="11"/>
      <c r="J41" s="14"/>
    </row>
    <row r="42" spans="1:10" s="5" customFormat="1" ht="15" hidden="1" customHeight="1" x14ac:dyDescent="0.3">
      <c r="A42" s="28"/>
      <c r="B42" s="29"/>
      <c r="C42" s="28" t="s">
        <v>46</v>
      </c>
      <c r="D42" s="28"/>
      <c r="E42" s="28"/>
      <c r="F42" s="28"/>
      <c r="G42" s="28"/>
      <c r="H42" s="11"/>
    </row>
    <row r="43" spans="1:10" s="5" customFormat="1" ht="15" hidden="1" customHeight="1" x14ac:dyDescent="0.3">
      <c r="A43" s="28"/>
      <c r="B43" s="29"/>
      <c r="C43" s="29" t="s">
        <v>30</v>
      </c>
      <c r="D43" s="29"/>
      <c r="E43" s="29"/>
      <c r="F43" s="29"/>
      <c r="G43" s="28"/>
      <c r="H43" s="11"/>
    </row>
    <row r="44" spans="1:10" s="5" customFormat="1" ht="14.25" hidden="1" customHeight="1" thickBot="1" x14ac:dyDescent="0.3">
      <c r="A44" s="28"/>
      <c r="B44" s="29"/>
      <c r="C44" s="29"/>
      <c r="D44" s="29"/>
      <c r="E44" s="29"/>
      <c r="F44" s="29"/>
      <c r="G44" s="28"/>
      <c r="H44" s="11"/>
    </row>
    <row r="45" spans="1:10" s="5" customFormat="1" ht="15" hidden="1" customHeight="1" x14ac:dyDescent="0.3">
      <c r="A45" s="28"/>
      <c r="B45" s="29"/>
      <c r="C45" s="29" t="s">
        <v>31</v>
      </c>
      <c r="D45" s="29"/>
      <c r="E45" s="29"/>
      <c r="F45" s="29"/>
      <c r="G45" s="28"/>
      <c r="H45" s="11"/>
    </row>
    <row r="46" spans="1:10" s="5" customFormat="1" ht="15" hidden="1" customHeight="1" x14ac:dyDescent="0.3">
      <c r="A46" s="28"/>
      <c r="B46" s="29"/>
      <c r="C46" s="29" t="s">
        <v>32</v>
      </c>
      <c r="D46" s="29"/>
      <c r="E46" s="29"/>
      <c r="F46" s="29"/>
      <c r="G46" s="28"/>
      <c r="H46" s="11"/>
    </row>
    <row r="47" spans="1:10" s="5" customFormat="1" ht="16.5" hidden="1" customHeight="1" x14ac:dyDescent="0.3">
      <c r="A47" s="28"/>
      <c r="B47" s="29"/>
      <c r="C47" s="29" t="s">
        <v>33</v>
      </c>
      <c r="D47" s="29"/>
      <c r="E47" s="29"/>
      <c r="F47" s="29"/>
      <c r="G47" s="28"/>
      <c r="H47" s="11"/>
    </row>
    <row r="48" spans="1:10" s="5" customFormat="1" ht="15" hidden="1" customHeight="1" x14ac:dyDescent="0.3">
      <c r="A48" s="28"/>
      <c r="B48" s="29"/>
      <c r="C48" s="29" t="s">
        <v>34</v>
      </c>
      <c r="D48" s="29"/>
      <c r="E48" s="29"/>
      <c r="F48" s="29"/>
      <c r="G48" s="28"/>
      <c r="H48" s="11"/>
    </row>
    <row r="49" spans="1:8" s="5" customFormat="1" ht="15" hidden="1" customHeight="1" x14ac:dyDescent="0.3">
      <c r="A49" s="28"/>
      <c r="B49" s="29"/>
      <c r="C49" s="29" t="s">
        <v>35</v>
      </c>
      <c r="D49" s="29"/>
      <c r="E49" s="29"/>
      <c r="F49" s="29"/>
      <c r="G49" s="28"/>
      <c r="H49" s="11"/>
    </row>
    <row r="50" spans="1:8" s="5" customFormat="1" ht="15" hidden="1" customHeight="1" thickBot="1" x14ac:dyDescent="0.3">
      <c r="A50" s="28"/>
      <c r="B50" s="29"/>
      <c r="C50" s="29" t="s">
        <v>36</v>
      </c>
      <c r="D50" s="29"/>
      <c r="E50" s="29"/>
      <c r="F50" s="29"/>
      <c r="G50" s="28"/>
      <c r="H50" s="9"/>
    </row>
    <row r="51" spans="1:8" s="5" customFormat="1" ht="17.25" customHeight="1" thickBot="1" x14ac:dyDescent="0.3">
      <c r="A51" s="28"/>
      <c r="B51" s="28"/>
      <c r="C51" s="28" t="s">
        <v>12</v>
      </c>
      <c r="D51" s="28"/>
      <c r="E51" s="28"/>
      <c r="F51" s="28"/>
      <c r="G51" s="28"/>
      <c r="H51" s="15">
        <f>SUM(H40:H50)</f>
        <v>0</v>
      </c>
    </row>
    <row r="52" spans="1:8" s="5" customFormat="1" ht="15" customHeight="1" x14ac:dyDescent="0.25">
      <c r="A52" s="28"/>
      <c r="B52" s="28"/>
      <c r="C52" s="28"/>
      <c r="D52" s="28"/>
      <c r="E52" s="28"/>
      <c r="F52" s="28"/>
      <c r="G52" s="28"/>
      <c r="H52" s="11"/>
    </row>
    <row r="53" spans="1:8" s="5" customFormat="1" ht="15" customHeight="1" x14ac:dyDescent="0.25">
      <c r="A53" s="28"/>
      <c r="B53" s="28"/>
      <c r="C53" s="28"/>
      <c r="D53" s="28"/>
      <c r="E53" s="28"/>
      <c r="F53" s="28"/>
      <c r="G53" s="28"/>
      <c r="H53" s="11"/>
    </row>
    <row r="54" spans="1:8" s="5" customFormat="1" ht="18" customHeight="1" thickBot="1" x14ac:dyDescent="0.3">
      <c r="A54" s="107" t="s">
        <v>37</v>
      </c>
      <c r="B54" s="107"/>
      <c r="C54" s="107"/>
      <c r="D54" s="107"/>
      <c r="E54" s="107"/>
      <c r="F54" s="107"/>
      <c r="G54" s="107"/>
      <c r="H54" s="9">
        <f>H20++H37+H51</f>
        <v>1631500</v>
      </c>
    </row>
    <row r="55" spans="1:8" s="5" customFormat="1" ht="21.75" customHeight="1" thickBot="1" x14ac:dyDescent="0.3">
      <c r="A55" s="107" t="s">
        <v>38</v>
      </c>
      <c r="B55" s="107"/>
      <c r="C55" s="107"/>
      <c r="D55" s="107"/>
      <c r="E55" s="107"/>
      <c r="F55" s="107"/>
      <c r="G55" s="107"/>
      <c r="H55" s="16">
        <f>H14-H54</f>
        <v>27805047.100000001</v>
      </c>
    </row>
    <row r="56" spans="1:8" s="5" customFormat="1" ht="15" customHeight="1" thickTop="1" x14ac:dyDescent="0.3">
      <c r="A56" s="8"/>
      <c r="B56" s="8"/>
      <c r="C56" s="8"/>
      <c r="D56" s="8"/>
      <c r="E56" s="8"/>
      <c r="F56" s="8"/>
      <c r="G56" s="8"/>
      <c r="H56" s="17"/>
    </row>
    <row r="57" spans="1:8" s="5" customFormat="1" ht="15" customHeight="1" x14ac:dyDescent="0.3">
      <c r="A57" s="8"/>
      <c r="B57" s="8"/>
      <c r="C57" s="8"/>
      <c r="D57" s="8"/>
      <c r="E57" s="8"/>
      <c r="F57" s="8"/>
      <c r="G57" s="8"/>
      <c r="H57" s="17"/>
    </row>
    <row r="58" spans="1:8" s="5" customFormat="1" ht="15" customHeight="1" x14ac:dyDescent="0.3">
      <c r="A58" s="8" t="s">
        <v>76</v>
      </c>
      <c r="B58" s="8"/>
      <c r="C58" s="8"/>
      <c r="D58" s="8"/>
      <c r="E58" s="8"/>
      <c r="F58" s="8"/>
      <c r="G58" s="8"/>
      <c r="H58" s="17"/>
    </row>
    <row r="59" spans="1:8" s="5" customFormat="1" ht="15" customHeight="1" x14ac:dyDescent="0.3">
      <c r="A59" s="8" t="s">
        <v>75</v>
      </c>
      <c r="B59" s="8"/>
      <c r="C59" s="8"/>
      <c r="D59" s="8"/>
      <c r="E59" s="8"/>
      <c r="F59" s="8"/>
      <c r="G59" s="8"/>
      <c r="H59" s="17"/>
    </row>
    <row r="60" spans="1:8" s="5" customFormat="1" ht="15" customHeight="1" x14ac:dyDescent="0.3">
      <c r="A60" s="8"/>
      <c r="B60" s="8"/>
      <c r="C60" s="8"/>
      <c r="D60" s="8"/>
      <c r="E60" s="8"/>
      <c r="F60" s="8"/>
      <c r="G60" s="8"/>
      <c r="H60" s="17"/>
    </row>
    <row r="61" spans="1:8" s="5" customFormat="1" ht="15" customHeight="1" x14ac:dyDescent="0.3">
      <c r="A61" s="8"/>
      <c r="B61" s="8"/>
      <c r="C61" s="8"/>
      <c r="D61" s="8"/>
      <c r="E61" s="8"/>
      <c r="F61" s="8"/>
      <c r="G61" s="8"/>
      <c r="H61" s="17"/>
    </row>
    <row r="62" spans="1:8" s="5" customFormat="1" ht="15" customHeight="1" x14ac:dyDescent="0.3">
      <c r="A62" s="8"/>
      <c r="B62" s="8"/>
      <c r="C62" s="8"/>
      <c r="D62" s="8"/>
      <c r="E62" s="8"/>
      <c r="F62" s="8"/>
      <c r="G62" s="8"/>
      <c r="H62" s="17"/>
    </row>
    <row r="63" spans="1:8" s="5" customFormat="1" ht="15" customHeight="1" x14ac:dyDescent="0.3">
      <c r="B63" s="67" t="s">
        <v>41</v>
      </c>
      <c r="C63" s="67"/>
      <c r="D63" s="67"/>
      <c r="E63" s="67"/>
      <c r="F63" s="68" t="s">
        <v>48</v>
      </c>
      <c r="G63" s="68"/>
      <c r="H63" s="68"/>
    </row>
    <row r="64" spans="1:8" s="5" customFormat="1" ht="15" customHeight="1" x14ac:dyDescent="0.3">
      <c r="A64" s="18"/>
      <c r="B64" s="108" t="s">
        <v>72</v>
      </c>
      <c r="C64" s="108"/>
      <c r="D64" s="108"/>
      <c r="E64" s="108"/>
      <c r="F64" s="109" t="s">
        <v>49</v>
      </c>
      <c r="G64" s="109"/>
      <c r="H64" s="109"/>
    </row>
    <row r="65" spans="1:8" s="5" customFormat="1" ht="15" customHeight="1" x14ac:dyDescent="0.3">
      <c r="A65" s="8"/>
      <c r="B65" s="106" t="s">
        <v>73</v>
      </c>
      <c r="C65" s="106"/>
      <c r="D65" s="106"/>
      <c r="E65" s="106"/>
      <c r="G65" s="12" t="s">
        <v>61</v>
      </c>
      <c r="H65" s="12"/>
    </row>
    <row r="66" spans="1:8" s="5" customFormat="1" ht="15" customHeight="1" x14ac:dyDescent="0.3">
      <c r="A66" s="8"/>
      <c r="B66" s="8"/>
      <c r="C66" s="8"/>
      <c r="D66" s="8"/>
      <c r="E66" s="8"/>
      <c r="F66" s="8"/>
      <c r="G66" s="8"/>
      <c r="H66" s="17"/>
    </row>
    <row r="67" spans="1:8" s="5" customFormat="1" ht="15" customHeight="1" x14ac:dyDescent="0.25">
      <c r="A67" s="28"/>
      <c r="B67" s="28"/>
      <c r="C67" s="28"/>
      <c r="D67" s="28"/>
      <c r="E67" s="28"/>
      <c r="F67" s="28"/>
      <c r="G67" s="28"/>
      <c r="H67" s="13"/>
    </row>
    <row r="68" spans="1:8" s="5" customFormat="1" ht="15" customHeight="1" x14ac:dyDescent="0.3">
      <c r="A68" s="28"/>
      <c r="B68" s="28"/>
      <c r="C68" s="28"/>
      <c r="D68" s="28"/>
      <c r="E68" s="8"/>
      <c r="F68" s="28"/>
      <c r="H68" s="13"/>
    </row>
    <row r="69" spans="1:8" ht="7.5" customHeight="1" x14ac:dyDescent="0.25">
      <c r="A69" s="28"/>
      <c r="B69" s="28"/>
      <c r="C69" s="28"/>
      <c r="D69" s="28"/>
      <c r="E69" s="28"/>
      <c r="F69" s="28"/>
      <c r="G69" s="28"/>
      <c r="H69" s="28"/>
    </row>
    <row r="70" spans="1:8" hidden="1" x14ac:dyDescent="0.25">
      <c r="A70" s="28"/>
      <c r="B70" s="28"/>
      <c r="C70" s="28"/>
      <c r="D70" s="28"/>
      <c r="G70" s="28"/>
      <c r="H70" s="28"/>
    </row>
    <row r="71" spans="1:8" hidden="1" x14ac:dyDescent="0.25">
      <c r="A71" s="28"/>
      <c r="B71" s="28"/>
      <c r="C71" s="28"/>
      <c r="D71" s="28"/>
      <c r="G71" s="28"/>
      <c r="H71" s="28"/>
    </row>
    <row r="72" spans="1:8" x14ac:dyDescent="0.25">
      <c r="A72" s="28"/>
      <c r="B72" s="28"/>
      <c r="C72" s="28"/>
      <c r="D72" s="28"/>
      <c r="G72" s="28"/>
    </row>
    <row r="73" spans="1:8" x14ac:dyDescent="0.25">
      <c r="A73" s="28"/>
      <c r="B73" s="28"/>
      <c r="C73" s="28"/>
      <c r="D73" s="28"/>
      <c r="H73" s="28"/>
    </row>
    <row r="74" spans="1:8" x14ac:dyDescent="0.25">
      <c r="A74" s="28"/>
      <c r="B74" s="28"/>
      <c r="C74" s="28"/>
      <c r="D74" s="28"/>
      <c r="H74" s="28"/>
    </row>
    <row r="75" spans="1:8" x14ac:dyDescent="0.25">
      <c r="A75" s="28"/>
      <c r="B75" s="28"/>
      <c r="C75" s="28"/>
      <c r="D75" s="28"/>
      <c r="H75" s="28"/>
    </row>
    <row r="76" spans="1:8" x14ac:dyDescent="0.25">
      <c r="A76" s="28"/>
      <c r="B76" s="28"/>
      <c r="C76" s="28"/>
      <c r="D76" s="28"/>
      <c r="H76" s="28"/>
    </row>
    <row r="77" spans="1:8" x14ac:dyDescent="0.25">
      <c r="A77" s="28"/>
      <c r="B77" s="28"/>
      <c r="C77" s="28"/>
      <c r="D77" s="28"/>
      <c r="H77" s="28"/>
    </row>
    <row r="78" spans="1:8" x14ac:dyDescent="0.25">
      <c r="A78" s="28"/>
      <c r="B78" s="28"/>
      <c r="C78" s="28"/>
      <c r="D78" s="28"/>
      <c r="H78" s="28"/>
    </row>
    <row r="79" spans="1:8" x14ac:dyDescent="0.25">
      <c r="A79" s="28"/>
      <c r="B79" s="28"/>
      <c r="C79" s="28"/>
      <c r="D79" s="28"/>
      <c r="G79" s="28"/>
      <c r="H79" s="28"/>
    </row>
    <row r="80" spans="1:8" x14ac:dyDescent="0.25">
      <c r="A80" s="28"/>
      <c r="B80" s="28"/>
      <c r="C80" s="28"/>
      <c r="D80" s="28"/>
      <c r="G80" s="28"/>
      <c r="H80" s="28"/>
    </row>
    <row r="81" spans="1:8" x14ac:dyDescent="0.25">
      <c r="A81" s="28"/>
      <c r="B81" s="28"/>
      <c r="C81" s="28"/>
      <c r="D81" s="28"/>
      <c r="E81" s="28"/>
      <c r="F81" s="28"/>
      <c r="G81" s="28"/>
      <c r="H81" s="28"/>
    </row>
    <row r="82" spans="1:8" x14ac:dyDescent="0.25">
      <c r="A82" s="28"/>
      <c r="B82" s="28"/>
      <c r="C82" s="28"/>
      <c r="D82" s="28"/>
      <c r="E82" s="28"/>
      <c r="F82" s="28"/>
      <c r="G82" s="28"/>
      <c r="H82" s="28"/>
    </row>
    <row r="83" spans="1:8" x14ac:dyDescent="0.25">
      <c r="A83" s="28"/>
      <c r="B83" s="28"/>
      <c r="C83" s="28"/>
      <c r="D83" s="28"/>
      <c r="E83" s="28"/>
      <c r="F83" s="28"/>
      <c r="G83" s="28"/>
      <c r="H83" s="28"/>
    </row>
    <row r="84" spans="1:8" x14ac:dyDescent="0.25">
      <c r="A84" s="28"/>
      <c r="B84" s="28"/>
      <c r="C84" s="28"/>
      <c r="D84" s="28"/>
      <c r="E84" s="28"/>
      <c r="F84" s="28"/>
      <c r="G84" s="28"/>
      <c r="H84" s="28"/>
    </row>
    <row r="85" spans="1:8" x14ac:dyDescent="0.25">
      <c r="A85" s="28"/>
      <c r="B85" s="28"/>
      <c r="C85" s="28"/>
      <c r="D85" s="28"/>
      <c r="E85" s="28"/>
      <c r="F85" s="28"/>
      <c r="G85" s="28"/>
      <c r="H85" s="28"/>
    </row>
    <row r="86" spans="1:8" x14ac:dyDescent="0.25">
      <c r="A86" s="28"/>
      <c r="B86" s="28"/>
      <c r="C86" s="28"/>
      <c r="D86" s="28"/>
      <c r="E86" s="28"/>
      <c r="F86" s="28"/>
      <c r="G86" s="28"/>
      <c r="H86" s="28"/>
    </row>
    <row r="87" spans="1:8" x14ac:dyDescent="0.25">
      <c r="A87" s="28"/>
      <c r="B87" s="28"/>
      <c r="C87" s="28"/>
      <c r="D87" s="28"/>
      <c r="E87" s="28"/>
      <c r="F87" s="28"/>
      <c r="G87" s="28"/>
      <c r="H87" s="28"/>
    </row>
    <row r="88" spans="1:8" x14ac:dyDescent="0.25">
      <c r="A88" s="28"/>
      <c r="B88" s="28"/>
      <c r="C88" s="28"/>
      <c r="D88" s="28"/>
      <c r="E88" s="28"/>
      <c r="F88" s="28"/>
      <c r="G88" s="28"/>
      <c r="H88" s="28"/>
    </row>
    <row r="89" spans="1:8" x14ac:dyDescent="0.25">
      <c r="A89" s="28"/>
      <c r="B89" s="28"/>
      <c r="C89" s="28"/>
      <c r="D89" s="28"/>
      <c r="E89" s="28"/>
      <c r="F89" s="28"/>
      <c r="G89" s="28"/>
      <c r="H89" s="28"/>
    </row>
    <row r="90" spans="1:8" x14ac:dyDescent="0.25">
      <c r="A90" s="28"/>
      <c r="B90" s="28"/>
      <c r="C90" s="28"/>
      <c r="D90" s="28"/>
      <c r="E90" s="28"/>
      <c r="F90" s="28"/>
      <c r="G90" s="28"/>
      <c r="H90" s="28"/>
    </row>
    <row r="91" spans="1:8" x14ac:dyDescent="0.25">
      <c r="A91" s="28"/>
      <c r="B91" s="28"/>
      <c r="C91" s="28"/>
      <c r="D91" s="28"/>
      <c r="E91" s="28"/>
      <c r="F91" s="28"/>
      <c r="G91" s="28"/>
      <c r="H91" s="28"/>
    </row>
    <row r="92" spans="1:8" x14ac:dyDescent="0.25">
      <c r="A92" s="28"/>
      <c r="B92" s="28"/>
      <c r="C92" s="28"/>
      <c r="D92" s="28"/>
      <c r="E92" s="28"/>
      <c r="F92" s="28"/>
      <c r="G92" s="28"/>
      <c r="H92" s="28"/>
    </row>
    <row r="93" spans="1:8" x14ac:dyDescent="0.25">
      <c r="A93" s="28"/>
      <c r="B93" s="28"/>
      <c r="C93" s="28"/>
      <c r="D93" s="28"/>
      <c r="E93" s="28"/>
      <c r="F93" s="28"/>
      <c r="G93" s="28"/>
      <c r="H93" s="28"/>
    </row>
    <row r="94" spans="1:8" x14ac:dyDescent="0.25">
      <c r="A94" s="28"/>
      <c r="B94" s="28"/>
      <c r="C94" s="28"/>
      <c r="D94" s="28"/>
      <c r="E94" s="28"/>
      <c r="F94" s="28"/>
      <c r="G94" s="28"/>
      <c r="H94" s="28"/>
    </row>
    <row r="95" spans="1:8" x14ac:dyDescent="0.25">
      <c r="A95" s="28"/>
      <c r="B95" s="28"/>
      <c r="C95" s="28"/>
      <c r="D95" s="28"/>
      <c r="E95" s="28"/>
      <c r="F95" s="28"/>
      <c r="G95" s="28"/>
      <c r="H95" s="28"/>
    </row>
    <row r="96" spans="1:8" x14ac:dyDescent="0.25">
      <c r="A96" s="28"/>
      <c r="B96" s="28"/>
      <c r="C96" s="28"/>
      <c r="D96" s="28"/>
      <c r="E96" s="28"/>
      <c r="F96" s="28"/>
      <c r="G96" s="28"/>
      <c r="H96" s="28"/>
    </row>
    <row r="97" spans="1:8" x14ac:dyDescent="0.25">
      <c r="A97" s="28"/>
      <c r="B97" s="28"/>
      <c r="C97" s="28"/>
      <c r="D97" s="28"/>
      <c r="E97" s="28"/>
      <c r="F97" s="28"/>
      <c r="G97" s="28"/>
      <c r="H97" s="28"/>
    </row>
    <row r="98" spans="1:8" x14ac:dyDescent="0.25">
      <c r="A98" s="28"/>
      <c r="B98" s="28"/>
      <c r="C98" s="28"/>
      <c r="D98" s="28"/>
      <c r="E98" s="28"/>
      <c r="F98" s="28"/>
      <c r="G98" s="28"/>
      <c r="H98" s="28"/>
    </row>
    <row r="99" spans="1:8" x14ac:dyDescent="0.25">
      <c r="A99" s="28"/>
      <c r="B99" s="28"/>
      <c r="C99" s="28"/>
      <c r="D99" s="28"/>
      <c r="E99" s="28"/>
      <c r="F99" s="28"/>
      <c r="G99" s="28"/>
      <c r="H99" s="28"/>
    </row>
    <row r="100" spans="1:8" x14ac:dyDescent="0.25">
      <c r="A100" s="28"/>
      <c r="B100" s="28"/>
      <c r="C100" s="28"/>
      <c r="D100" s="28"/>
      <c r="E100" s="28"/>
      <c r="F100" s="28"/>
      <c r="G100" s="28"/>
      <c r="H100" s="28"/>
    </row>
    <row r="101" spans="1:8" x14ac:dyDescent="0.25">
      <c r="A101" s="28"/>
      <c r="B101" s="28"/>
      <c r="C101" s="28"/>
      <c r="D101" s="28"/>
      <c r="E101" s="28"/>
      <c r="F101" s="28"/>
      <c r="G101" s="28"/>
      <c r="H101" s="28"/>
    </row>
    <row r="102" spans="1:8" x14ac:dyDescent="0.25">
      <c r="A102" s="28"/>
      <c r="B102" s="28"/>
      <c r="C102" s="28"/>
      <c r="D102" s="28"/>
      <c r="E102" s="28"/>
      <c r="F102" s="28"/>
      <c r="G102" s="28"/>
      <c r="H102" s="28"/>
    </row>
    <row r="103" spans="1:8" x14ac:dyDescent="0.25">
      <c r="A103" s="28"/>
      <c r="B103" s="28"/>
      <c r="C103" s="28"/>
      <c r="D103" s="28"/>
      <c r="E103" s="28"/>
      <c r="F103" s="28"/>
      <c r="G103" s="28"/>
      <c r="H103" s="28"/>
    </row>
    <row r="104" spans="1:8" x14ac:dyDescent="0.25">
      <c r="A104" s="28"/>
      <c r="B104" s="28"/>
      <c r="C104" s="28"/>
      <c r="D104" s="28"/>
      <c r="E104" s="28"/>
      <c r="F104" s="28"/>
      <c r="G104" s="28"/>
      <c r="H104" s="28"/>
    </row>
    <row r="105" spans="1:8" x14ac:dyDescent="0.25">
      <c r="A105" s="28"/>
      <c r="B105" s="28"/>
      <c r="C105" s="28"/>
      <c r="D105" s="28"/>
      <c r="E105" s="28"/>
      <c r="F105" s="28"/>
      <c r="G105" s="28"/>
      <c r="H105" s="28"/>
    </row>
    <row r="106" spans="1:8" x14ac:dyDescent="0.25">
      <c r="A106" s="28"/>
      <c r="B106" s="28"/>
      <c r="C106" s="28"/>
      <c r="D106" s="28"/>
      <c r="E106" s="28"/>
      <c r="F106" s="28"/>
      <c r="G106" s="28"/>
      <c r="H106" s="28"/>
    </row>
    <row r="107" spans="1:8" x14ac:dyDescent="0.25">
      <c r="A107" s="28"/>
      <c r="B107" s="28"/>
      <c r="C107" s="28"/>
      <c r="D107" s="28"/>
      <c r="E107" s="28"/>
      <c r="F107" s="28"/>
      <c r="G107" s="28"/>
      <c r="H107" s="28"/>
    </row>
    <row r="108" spans="1:8" x14ac:dyDescent="0.25">
      <c r="A108" s="28"/>
      <c r="B108" s="28"/>
      <c r="C108" s="28"/>
      <c r="D108" s="28"/>
      <c r="E108" s="28"/>
      <c r="F108" s="28"/>
      <c r="G108" s="28"/>
      <c r="H108" s="28"/>
    </row>
    <row r="109" spans="1:8" x14ac:dyDescent="0.25">
      <c r="A109" s="28"/>
      <c r="B109" s="28"/>
      <c r="C109" s="28"/>
      <c r="D109" s="28"/>
      <c r="E109" s="28"/>
      <c r="F109" s="28"/>
      <c r="G109" s="28"/>
      <c r="H109" s="28"/>
    </row>
    <row r="110" spans="1:8" x14ac:dyDescent="0.25">
      <c r="A110" s="28"/>
      <c r="B110" s="28"/>
      <c r="C110" s="28"/>
      <c r="D110" s="28"/>
      <c r="E110" s="28"/>
      <c r="F110" s="28"/>
      <c r="G110" s="28"/>
      <c r="H110" s="28"/>
    </row>
    <row r="111" spans="1:8" x14ac:dyDescent="0.25">
      <c r="A111" s="28"/>
      <c r="B111" s="28"/>
      <c r="C111" s="28"/>
      <c r="D111" s="28"/>
      <c r="E111" s="28"/>
      <c r="F111" s="28"/>
      <c r="G111" s="28"/>
      <c r="H111" s="28"/>
    </row>
    <row r="112" spans="1:8" x14ac:dyDescent="0.25">
      <c r="A112" s="28"/>
      <c r="B112" s="28"/>
      <c r="C112" s="28"/>
      <c r="D112" s="28"/>
      <c r="E112" s="28"/>
      <c r="F112" s="28"/>
      <c r="G112" s="28"/>
      <c r="H112" s="28"/>
    </row>
    <row r="113" spans="1:8" x14ac:dyDescent="0.25">
      <c r="A113" s="28"/>
      <c r="B113" s="28"/>
      <c r="C113" s="28"/>
      <c r="D113" s="28"/>
      <c r="E113" s="28"/>
      <c r="F113" s="28"/>
      <c r="G113" s="28"/>
      <c r="H113" s="28"/>
    </row>
    <row r="114" spans="1:8" x14ac:dyDescent="0.25">
      <c r="A114" s="28"/>
      <c r="B114" s="28"/>
      <c r="C114" s="28"/>
      <c r="D114" s="28"/>
      <c r="E114" s="28"/>
      <c r="F114" s="28"/>
      <c r="G114" s="28"/>
      <c r="H114" s="28"/>
    </row>
    <row r="115" spans="1:8" x14ac:dyDescent="0.25">
      <c r="A115" s="28"/>
      <c r="B115" s="28"/>
      <c r="C115" s="28"/>
      <c r="D115" s="28"/>
      <c r="E115" s="28"/>
      <c r="F115" s="28"/>
      <c r="G115" s="28"/>
      <c r="H115" s="28"/>
    </row>
    <row r="116" spans="1:8" x14ac:dyDescent="0.25">
      <c r="A116" s="28"/>
      <c r="B116" s="28"/>
      <c r="C116" s="28"/>
      <c r="D116" s="28"/>
      <c r="E116" s="28"/>
      <c r="F116" s="28"/>
      <c r="G116" s="28"/>
      <c r="H116" s="28"/>
    </row>
    <row r="117" spans="1:8" x14ac:dyDescent="0.25">
      <c r="A117" s="28"/>
      <c r="B117" s="28"/>
      <c r="C117" s="28"/>
      <c r="D117" s="28"/>
      <c r="E117" s="28"/>
      <c r="F117" s="28"/>
      <c r="G117" s="28"/>
      <c r="H117" s="28"/>
    </row>
    <row r="118" spans="1:8" x14ac:dyDescent="0.25">
      <c r="A118" s="28"/>
      <c r="B118" s="28"/>
      <c r="C118" s="28"/>
      <c r="D118" s="28"/>
      <c r="E118" s="28"/>
      <c r="F118" s="28"/>
      <c r="G118" s="28"/>
      <c r="H118" s="28"/>
    </row>
    <row r="119" spans="1:8" x14ac:dyDescent="0.25">
      <c r="A119" s="28"/>
      <c r="B119" s="28"/>
      <c r="C119" s="28"/>
      <c r="D119" s="28"/>
      <c r="E119" s="28"/>
      <c r="F119" s="28"/>
      <c r="G119" s="28"/>
      <c r="H119" s="28"/>
    </row>
    <row r="120" spans="1:8" x14ac:dyDescent="0.25">
      <c r="A120" s="28"/>
      <c r="B120" s="28"/>
      <c r="C120" s="28"/>
      <c r="D120" s="28"/>
      <c r="E120" s="28"/>
      <c r="F120" s="28"/>
      <c r="G120" s="28"/>
      <c r="H120" s="28"/>
    </row>
    <row r="121" spans="1:8" x14ac:dyDescent="0.25">
      <c r="A121" s="28"/>
      <c r="B121" s="28"/>
      <c r="C121" s="28"/>
      <c r="D121" s="28"/>
      <c r="E121" s="28"/>
      <c r="F121" s="28"/>
      <c r="G121" s="28"/>
      <c r="H121" s="28"/>
    </row>
    <row r="122" spans="1:8" x14ac:dyDescent="0.25">
      <c r="A122" s="28"/>
      <c r="B122" s="28"/>
      <c r="C122" s="28"/>
      <c r="D122" s="28"/>
      <c r="E122" s="28"/>
      <c r="F122" s="28"/>
      <c r="G122" s="28"/>
      <c r="H122" s="28"/>
    </row>
    <row r="123" spans="1:8" x14ac:dyDescent="0.25">
      <c r="A123" s="28"/>
      <c r="B123" s="28"/>
      <c r="C123" s="28"/>
      <c r="D123" s="28"/>
      <c r="E123" s="28"/>
      <c r="F123" s="28"/>
      <c r="G123" s="28"/>
      <c r="H123" s="28"/>
    </row>
    <row r="124" spans="1:8" x14ac:dyDescent="0.25">
      <c r="A124" s="28"/>
      <c r="B124" s="28"/>
      <c r="C124" s="28"/>
      <c r="D124" s="28"/>
      <c r="E124" s="28"/>
      <c r="F124" s="28"/>
      <c r="G124" s="28"/>
      <c r="H124" s="28"/>
    </row>
    <row r="125" spans="1:8" x14ac:dyDescent="0.25">
      <c r="A125" s="28"/>
      <c r="B125" s="28"/>
      <c r="C125" s="28"/>
      <c r="D125" s="28"/>
      <c r="E125" s="28"/>
      <c r="F125" s="28"/>
      <c r="G125" s="28"/>
      <c r="H125" s="28"/>
    </row>
    <row r="126" spans="1:8" x14ac:dyDescent="0.25">
      <c r="A126" s="28"/>
      <c r="B126" s="28"/>
      <c r="C126" s="28"/>
      <c r="D126" s="28"/>
      <c r="E126" s="28"/>
      <c r="F126" s="28"/>
      <c r="G126" s="28"/>
      <c r="H126" s="28"/>
    </row>
    <row r="127" spans="1:8" x14ac:dyDescent="0.25">
      <c r="A127" s="28"/>
      <c r="B127" s="28"/>
      <c r="C127" s="28"/>
      <c r="D127" s="28"/>
      <c r="E127" s="28"/>
      <c r="F127" s="28"/>
      <c r="G127" s="28"/>
      <c r="H127" s="28"/>
    </row>
    <row r="128" spans="1:8" x14ac:dyDescent="0.25">
      <c r="A128" s="28"/>
      <c r="B128" s="28"/>
      <c r="C128" s="28"/>
      <c r="D128" s="28"/>
      <c r="E128" s="28"/>
      <c r="F128" s="28"/>
      <c r="G128" s="28"/>
      <c r="H128" s="28"/>
    </row>
    <row r="129" spans="1:8" x14ac:dyDescent="0.25">
      <c r="A129" s="28"/>
      <c r="B129" s="28"/>
      <c r="C129" s="28"/>
      <c r="D129" s="28"/>
      <c r="E129" s="28"/>
      <c r="F129" s="28"/>
      <c r="G129" s="28"/>
      <c r="H129" s="28"/>
    </row>
    <row r="130" spans="1:8" x14ac:dyDescent="0.25">
      <c r="A130" s="28"/>
      <c r="B130" s="28"/>
      <c r="C130" s="28"/>
      <c r="D130" s="28"/>
      <c r="E130" s="28"/>
      <c r="F130" s="28"/>
      <c r="G130" s="28"/>
      <c r="H130" s="28"/>
    </row>
    <row r="131" spans="1:8" x14ac:dyDescent="0.25">
      <c r="A131" s="28"/>
      <c r="B131" s="28"/>
      <c r="C131" s="28"/>
      <c r="D131" s="28"/>
      <c r="E131" s="28"/>
      <c r="F131" s="28"/>
      <c r="G131" s="28"/>
      <c r="H131" s="28"/>
    </row>
    <row r="132" spans="1:8" x14ac:dyDescent="0.25">
      <c r="A132" s="28"/>
      <c r="B132" s="28"/>
      <c r="C132" s="28"/>
      <c r="D132" s="28"/>
      <c r="E132" s="28"/>
      <c r="F132" s="28"/>
      <c r="G132" s="28"/>
      <c r="H132" s="28"/>
    </row>
    <row r="133" spans="1:8" x14ac:dyDescent="0.25">
      <c r="A133" s="28"/>
      <c r="B133" s="28"/>
      <c r="C133" s="28"/>
      <c r="D133" s="28"/>
      <c r="E133" s="28"/>
      <c r="F133" s="28"/>
      <c r="G133" s="28"/>
      <c r="H133" s="28"/>
    </row>
    <row r="134" spans="1:8" x14ac:dyDescent="0.25">
      <c r="A134" s="28"/>
      <c r="B134" s="28"/>
      <c r="C134" s="28"/>
      <c r="D134" s="28"/>
      <c r="E134" s="28"/>
      <c r="F134" s="28"/>
      <c r="G134" s="28"/>
      <c r="H134" s="28"/>
    </row>
    <row r="135" spans="1:8" x14ac:dyDescent="0.25">
      <c r="A135" s="28"/>
      <c r="B135" s="28"/>
      <c r="C135" s="28"/>
      <c r="D135" s="28"/>
      <c r="E135" s="28"/>
      <c r="F135" s="28"/>
      <c r="G135" s="28"/>
      <c r="H135" s="28"/>
    </row>
    <row r="136" spans="1:8" x14ac:dyDescent="0.25">
      <c r="A136" s="28"/>
      <c r="B136" s="28"/>
      <c r="C136" s="28"/>
      <c r="D136" s="28"/>
      <c r="E136" s="28"/>
      <c r="F136" s="28"/>
      <c r="G136" s="28"/>
      <c r="H136" s="28"/>
    </row>
    <row r="137" spans="1:8" x14ac:dyDescent="0.25">
      <c r="A137" s="28"/>
      <c r="B137" s="28"/>
      <c r="C137" s="28"/>
      <c r="D137" s="28"/>
      <c r="E137" s="28"/>
      <c r="F137" s="28"/>
      <c r="G137" s="28"/>
      <c r="H137" s="28"/>
    </row>
    <row r="138" spans="1:8" x14ac:dyDescent="0.25">
      <c r="A138" s="28"/>
      <c r="B138" s="28"/>
      <c r="C138" s="28"/>
      <c r="D138" s="28"/>
      <c r="E138" s="28"/>
      <c r="F138" s="28"/>
      <c r="G138" s="28"/>
      <c r="H138" s="28"/>
    </row>
    <row r="139" spans="1:8" x14ac:dyDescent="0.25">
      <c r="A139" s="28"/>
      <c r="B139" s="28"/>
      <c r="C139" s="28"/>
      <c r="D139" s="28"/>
      <c r="E139" s="28"/>
      <c r="F139" s="28"/>
      <c r="G139" s="28"/>
      <c r="H139" s="28"/>
    </row>
    <row r="140" spans="1:8" x14ac:dyDescent="0.25">
      <c r="A140" s="28"/>
      <c r="B140" s="28"/>
      <c r="C140" s="28"/>
      <c r="D140" s="28"/>
      <c r="E140" s="28"/>
      <c r="F140" s="28"/>
      <c r="G140" s="28"/>
      <c r="H140" s="28"/>
    </row>
    <row r="141" spans="1:8" x14ac:dyDescent="0.25">
      <c r="A141" s="28"/>
      <c r="B141" s="28"/>
      <c r="C141" s="28"/>
      <c r="D141" s="28"/>
      <c r="E141" s="28"/>
      <c r="F141" s="28"/>
      <c r="G141" s="28"/>
      <c r="H141" s="28"/>
    </row>
    <row r="142" spans="1:8" x14ac:dyDescent="0.25">
      <c r="A142" s="28"/>
      <c r="B142" s="28"/>
      <c r="C142" s="28"/>
      <c r="D142" s="28"/>
      <c r="E142" s="28"/>
      <c r="F142" s="28"/>
      <c r="G142" s="28"/>
      <c r="H142" s="28"/>
    </row>
    <row r="143" spans="1:8" x14ac:dyDescent="0.25">
      <c r="A143" s="28"/>
      <c r="B143" s="28"/>
      <c r="C143" s="28"/>
      <c r="D143" s="28"/>
      <c r="E143" s="28"/>
      <c r="F143" s="28"/>
      <c r="G143" s="28"/>
      <c r="H143" s="28"/>
    </row>
    <row r="144" spans="1:8" x14ac:dyDescent="0.25">
      <c r="A144" s="28"/>
      <c r="B144" s="28"/>
      <c r="C144" s="28"/>
      <c r="D144" s="28"/>
      <c r="E144" s="28"/>
      <c r="F144" s="28"/>
      <c r="G144" s="28"/>
      <c r="H144" s="28"/>
    </row>
    <row r="145" spans="1:8" x14ac:dyDescent="0.25">
      <c r="A145" s="28"/>
      <c r="B145" s="28"/>
      <c r="C145" s="28"/>
      <c r="D145" s="28"/>
      <c r="E145" s="28"/>
      <c r="F145" s="28"/>
      <c r="G145" s="28"/>
      <c r="H145" s="28"/>
    </row>
    <row r="146" spans="1:8" x14ac:dyDescent="0.25">
      <c r="A146" s="28"/>
      <c r="B146" s="28"/>
      <c r="C146" s="28"/>
      <c r="D146" s="28"/>
      <c r="E146" s="28"/>
      <c r="F146" s="28"/>
      <c r="G146" s="28"/>
      <c r="H146" s="28"/>
    </row>
    <row r="147" spans="1:8" x14ac:dyDescent="0.25">
      <c r="A147" s="28"/>
      <c r="B147" s="28"/>
      <c r="C147" s="28"/>
      <c r="D147" s="28"/>
      <c r="E147" s="28"/>
      <c r="F147" s="28"/>
      <c r="G147" s="28"/>
      <c r="H147" s="28"/>
    </row>
    <row r="148" spans="1:8" x14ac:dyDescent="0.25">
      <c r="A148" s="28"/>
      <c r="B148" s="28"/>
      <c r="C148" s="28"/>
      <c r="D148" s="28"/>
      <c r="E148" s="28"/>
      <c r="F148" s="28"/>
      <c r="G148" s="28"/>
      <c r="H148" s="28"/>
    </row>
    <row r="149" spans="1:8" x14ac:dyDescent="0.25">
      <c r="A149" s="28"/>
      <c r="B149" s="28"/>
      <c r="C149" s="28"/>
      <c r="D149" s="28"/>
      <c r="E149" s="28"/>
      <c r="F149" s="28"/>
      <c r="G149" s="28"/>
      <c r="H149" s="28"/>
    </row>
    <row r="150" spans="1:8" x14ac:dyDescent="0.25">
      <c r="A150" s="28"/>
      <c r="B150" s="28"/>
      <c r="C150" s="28"/>
      <c r="D150" s="28"/>
      <c r="E150" s="28"/>
      <c r="F150" s="28"/>
      <c r="G150" s="28"/>
      <c r="H150" s="28"/>
    </row>
    <row r="151" spans="1:8" x14ac:dyDescent="0.25">
      <c r="A151" s="28"/>
      <c r="B151" s="28"/>
      <c r="C151" s="28"/>
      <c r="D151" s="28"/>
      <c r="E151" s="28"/>
      <c r="F151" s="28"/>
      <c r="G151" s="28"/>
      <c r="H151" s="28"/>
    </row>
    <row r="152" spans="1:8" x14ac:dyDescent="0.25">
      <c r="A152" s="28"/>
      <c r="B152" s="28"/>
      <c r="C152" s="28"/>
      <c r="D152" s="28"/>
      <c r="E152" s="28"/>
      <c r="F152" s="28"/>
      <c r="G152" s="28"/>
      <c r="H152" s="28"/>
    </row>
    <row r="153" spans="1:8" x14ac:dyDescent="0.25">
      <c r="A153" s="28"/>
      <c r="B153" s="28"/>
      <c r="C153" s="28"/>
      <c r="D153" s="28"/>
      <c r="E153" s="28"/>
      <c r="F153" s="28"/>
      <c r="G153" s="28"/>
      <c r="H153" s="28"/>
    </row>
    <row r="154" spans="1:8" x14ac:dyDescent="0.25">
      <c r="A154" s="28"/>
      <c r="B154" s="28"/>
      <c r="C154" s="28"/>
      <c r="D154" s="28"/>
      <c r="E154" s="28"/>
      <c r="F154" s="28"/>
      <c r="G154" s="28"/>
      <c r="H154" s="28"/>
    </row>
    <row r="155" spans="1:8" x14ac:dyDescent="0.25">
      <c r="A155" s="28"/>
      <c r="B155" s="28"/>
      <c r="C155" s="28"/>
      <c r="D155" s="28"/>
      <c r="E155" s="28"/>
      <c r="F155" s="28"/>
      <c r="G155" s="28"/>
      <c r="H155" s="28"/>
    </row>
    <row r="156" spans="1:8" x14ac:dyDescent="0.25">
      <c r="A156" s="28"/>
      <c r="B156" s="28"/>
      <c r="C156" s="28"/>
      <c r="D156" s="28"/>
      <c r="E156" s="28"/>
      <c r="F156" s="28"/>
      <c r="G156" s="28"/>
      <c r="H156" s="28"/>
    </row>
    <row r="157" spans="1:8" x14ac:dyDescent="0.25">
      <c r="A157" s="28"/>
      <c r="B157" s="28"/>
      <c r="C157" s="28"/>
      <c r="D157" s="28"/>
      <c r="E157" s="28"/>
      <c r="F157" s="28"/>
      <c r="G157" s="28"/>
      <c r="H157" s="28"/>
    </row>
    <row r="158" spans="1:8" x14ac:dyDescent="0.25">
      <c r="A158" s="28"/>
      <c r="B158" s="28"/>
      <c r="C158" s="28"/>
      <c r="D158" s="28"/>
      <c r="E158" s="28"/>
      <c r="F158" s="28"/>
      <c r="G158" s="28"/>
      <c r="H158" s="28"/>
    </row>
    <row r="159" spans="1:8" x14ac:dyDescent="0.25">
      <c r="A159" s="28"/>
      <c r="B159" s="28"/>
      <c r="C159" s="28"/>
      <c r="D159" s="28"/>
      <c r="E159" s="28"/>
      <c r="F159" s="28"/>
      <c r="G159" s="28"/>
      <c r="H159" s="28"/>
    </row>
    <row r="160" spans="1:8" x14ac:dyDescent="0.25">
      <c r="A160" s="28"/>
      <c r="B160" s="28"/>
      <c r="C160" s="28"/>
      <c r="D160" s="28"/>
      <c r="E160" s="28"/>
      <c r="F160" s="28"/>
      <c r="G160" s="28"/>
      <c r="H160" s="28"/>
    </row>
    <row r="161" spans="1:8" x14ac:dyDescent="0.25">
      <c r="A161" s="28"/>
      <c r="B161" s="28"/>
      <c r="C161" s="28"/>
      <c r="D161" s="28"/>
      <c r="E161" s="28"/>
      <c r="F161" s="28"/>
      <c r="G161" s="28"/>
      <c r="H161" s="28"/>
    </row>
    <row r="162" spans="1:8" x14ac:dyDescent="0.25">
      <c r="A162" s="28"/>
      <c r="B162" s="28"/>
      <c r="C162" s="28"/>
      <c r="D162" s="28"/>
      <c r="E162" s="28"/>
      <c r="F162" s="28"/>
      <c r="G162" s="28"/>
      <c r="H162" s="28"/>
    </row>
    <row r="163" spans="1:8" x14ac:dyDescent="0.25">
      <c r="A163" s="28"/>
      <c r="B163" s="28"/>
      <c r="C163" s="28"/>
      <c r="D163" s="28"/>
      <c r="E163" s="28"/>
      <c r="F163" s="28"/>
      <c r="G163" s="28"/>
      <c r="H163" s="28"/>
    </row>
    <row r="164" spans="1:8" x14ac:dyDescent="0.25">
      <c r="A164" s="28"/>
      <c r="B164" s="28"/>
      <c r="C164" s="28"/>
      <c r="D164" s="28"/>
      <c r="E164" s="28"/>
      <c r="F164" s="28"/>
      <c r="G164" s="28"/>
      <c r="H164" s="28"/>
    </row>
    <row r="165" spans="1:8" x14ac:dyDescent="0.25">
      <c r="A165" s="28"/>
      <c r="B165" s="28"/>
      <c r="C165" s="28"/>
      <c r="D165" s="28"/>
      <c r="E165" s="28"/>
      <c r="F165" s="28"/>
      <c r="G165" s="28"/>
      <c r="H165" s="28"/>
    </row>
    <row r="166" spans="1:8" x14ac:dyDescent="0.25">
      <c r="A166" s="28"/>
      <c r="B166" s="28"/>
      <c r="C166" s="28"/>
      <c r="D166" s="28"/>
      <c r="E166" s="28"/>
      <c r="F166" s="28"/>
      <c r="G166" s="28"/>
      <c r="H166" s="28"/>
    </row>
    <row r="167" spans="1:8" x14ac:dyDescent="0.25">
      <c r="A167" s="28"/>
      <c r="B167" s="28"/>
      <c r="C167" s="28"/>
      <c r="D167" s="28"/>
      <c r="E167" s="28"/>
      <c r="F167" s="28"/>
      <c r="G167" s="28"/>
      <c r="H167" s="28"/>
    </row>
    <row r="168" spans="1:8" x14ac:dyDescent="0.25">
      <c r="A168" s="28"/>
      <c r="B168" s="28"/>
      <c r="C168" s="28"/>
      <c r="D168" s="28"/>
      <c r="E168" s="28"/>
      <c r="F168" s="28"/>
      <c r="G168" s="28"/>
      <c r="H168" s="28"/>
    </row>
    <row r="169" spans="1:8" x14ac:dyDescent="0.25">
      <c r="A169" s="28"/>
      <c r="B169" s="28"/>
      <c r="C169" s="28"/>
      <c r="D169" s="28"/>
      <c r="E169" s="28"/>
      <c r="F169" s="28"/>
      <c r="G169" s="28"/>
      <c r="H169" s="28"/>
    </row>
    <row r="170" spans="1:8" x14ac:dyDescent="0.25">
      <c r="A170" s="28"/>
      <c r="B170" s="28"/>
      <c r="C170" s="28"/>
      <c r="D170" s="28"/>
      <c r="E170" s="28"/>
      <c r="F170" s="28"/>
      <c r="G170" s="28"/>
      <c r="H170" s="28"/>
    </row>
    <row r="171" spans="1:8" x14ac:dyDescent="0.25">
      <c r="A171" s="28"/>
      <c r="B171" s="28"/>
      <c r="C171" s="28"/>
      <c r="D171" s="28"/>
      <c r="E171" s="28"/>
      <c r="F171" s="28"/>
      <c r="G171" s="28"/>
      <c r="H171" s="28"/>
    </row>
    <row r="172" spans="1:8" x14ac:dyDescent="0.25">
      <c r="A172" s="28"/>
      <c r="B172" s="28"/>
      <c r="C172" s="28"/>
      <c r="D172" s="28"/>
      <c r="E172" s="28"/>
      <c r="F172" s="28"/>
      <c r="G172" s="28"/>
      <c r="H172" s="28"/>
    </row>
    <row r="173" spans="1:8" x14ac:dyDescent="0.25">
      <c r="A173" s="28"/>
      <c r="B173" s="28"/>
      <c r="C173" s="28"/>
      <c r="D173" s="28"/>
      <c r="E173" s="28"/>
      <c r="F173" s="28"/>
      <c r="G173" s="28"/>
      <c r="H173" s="28"/>
    </row>
    <row r="174" spans="1:8" x14ac:dyDescent="0.25">
      <c r="A174" s="28"/>
      <c r="B174" s="28"/>
      <c r="C174" s="28"/>
      <c r="D174" s="28"/>
      <c r="E174" s="28"/>
      <c r="F174" s="28"/>
      <c r="G174" s="28"/>
      <c r="H174" s="28"/>
    </row>
    <row r="175" spans="1:8" x14ac:dyDescent="0.25">
      <c r="A175" s="28"/>
      <c r="B175" s="28"/>
      <c r="C175" s="28"/>
      <c r="D175" s="28"/>
      <c r="E175" s="28"/>
      <c r="F175" s="28"/>
      <c r="G175" s="28"/>
      <c r="H175" s="28"/>
    </row>
    <row r="176" spans="1:8" x14ac:dyDescent="0.25">
      <c r="A176" s="28"/>
      <c r="B176" s="28"/>
      <c r="C176" s="28"/>
      <c r="D176" s="28"/>
      <c r="E176" s="28"/>
      <c r="F176" s="28"/>
      <c r="G176" s="28"/>
      <c r="H176" s="28"/>
    </row>
    <row r="177" spans="1:8" x14ac:dyDescent="0.25">
      <c r="A177" s="28"/>
      <c r="B177" s="28"/>
      <c r="C177" s="28"/>
      <c r="D177" s="28"/>
      <c r="E177" s="28"/>
      <c r="F177" s="28"/>
      <c r="G177" s="28"/>
      <c r="H177" s="28"/>
    </row>
    <row r="178" spans="1:8" x14ac:dyDescent="0.25">
      <c r="A178" s="28"/>
      <c r="B178" s="28"/>
      <c r="C178" s="28"/>
      <c r="D178" s="28"/>
      <c r="E178" s="28"/>
      <c r="F178" s="28"/>
      <c r="G178" s="28"/>
      <c r="H178" s="28"/>
    </row>
    <row r="179" spans="1:8" x14ac:dyDescent="0.25">
      <c r="A179" s="28"/>
      <c r="B179" s="28"/>
      <c r="C179" s="28"/>
      <c r="D179" s="28"/>
      <c r="E179" s="28"/>
      <c r="F179" s="28"/>
      <c r="G179" s="28"/>
      <c r="H179" s="28"/>
    </row>
    <row r="180" spans="1:8" x14ac:dyDescent="0.25">
      <c r="A180" s="28"/>
      <c r="B180" s="28"/>
      <c r="C180" s="28"/>
      <c r="D180" s="28"/>
      <c r="E180" s="28"/>
      <c r="F180" s="28"/>
      <c r="G180" s="28"/>
      <c r="H180" s="28"/>
    </row>
    <row r="181" spans="1:8" x14ac:dyDescent="0.25">
      <c r="A181" s="28"/>
      <c r="B181" s="28"/>
      <c r="C181" s="28"/>
      <c r="D181" s="28"/>
      <c r="E181" s="28"/>
      <c r="F181" s="28"/>
      <c r="G181" s="28"/>
      <c r="H181" s="28"/>
    </row>
    <row r="182" spans="1:8" x14ac:dyDescent="0.25">
      <c r="A182" s="28"/>
      <c r="B182" s="28"/>
      <c r="C182" s="28"/>
      <c r="D182" s="28"/>
      <c r="E182" s="28"/>
      <c r="F182" s="28"/>
      <c r="G182" s="28"/>
      <c r="H182" s="28"/>
    </row>
    <row r="183" spans="1:8" x14ac:dyDescent="0.25">
      <c r="A183" s="28"/>
      <c r="B183" s="28"/>
      <c r="C183" s="28"/>
      <c r="D183" s="28"/>
      <c r="E183" s="28"/>
      <c r="F183" s="28"/>
      <c r="G183" s="28"/>
      <c r="H183" s="28"/>
    </row>
    <row r="184" spans="1:8" x14ac:dyDescent="0.25">
      <c r="A184" s="28"/>
      <c r="B184" s="28"/>
      <c r="C184" s="28"/>
      <c r="D184" s="28"/>
      <c r="E184" s="28"/>
      <c r="F184" s="28"/>
      <c r="G184" s="28"/>
      <c r="H184" s="28"/>
    </row>
    <row r="185" spans="1:8" x14ac:dyDescent="0.25">
      <c r="A185" s="28"/>
      <c r="B185" s="28"/>
      <c r="C185" s="28"/>
      <c r="D185" s="28"/>
      <c r="E185" s="28"/>
      <c r="F185" s="28"/>
      <c r="G185" s="28"/>
      <c r="H185" s="28"/>
    </row>
    <row r="186" spans="1:8" x14ac:dyDescent="0.25">
      <c r="A186" s="28"/>
      <c r="B186" s="28"/>
      <c r="C186" s="28"/>
      <c r="D186" s="28"/>
      <c r="E186" s="28"/>
      <c r="F186" s="28"/>
      <c r="G186" s="28"/>
      <c r="H186" s="28"/>
    </row>
    <row r="187" spans="1:8" x14ac:dyDescent="0.25">
      <c r="A187" s="28"/>
      <c r="B187" s="28"/>
      <c r="C187" s="28"/>
      <c r="D187" s="28"/>
      <c r="E187" s="28"/>
      <c r="F187" s="28"/>
      <c r="G187" s="28"/>
      <c r="H187" s="28"/>
    </row>
    <row r="188" spans="1:8" x14ac:dyDescent="0.25">
      <c r="A188" s="28"/>
      <c r="B188" s="28"/>
      <c r="C188" s="28"/>
      <c r="D188" s="28"/>
      <c r="E188" s="28"/>
      <c r="F188" s="28"/>
      <c r="G188" s="28"/>
      <c r="H188" s="28"/>
    </row>
    <row r="189" spans="1:8" x14ac:dyDescent="0.25">
      <c r="A189" s="28"/>
      <c r="B189" s="28"/>
      <c r="C189" s="28"/>
      <c r="D189" s="28"/>
      <c r="E189" s="28"/>
      <c r="F189" s="28"/>
      <c r="G189" s="28"/>
      <c r="H189" s="28"/>
    </row>
    <row r="190" spans="1:8" x14ac:dyDescent="0.25">
      <c r="A190" s="28"/>
      <c r="B190" s="28"/>
      <c r="C190" s="28"/>
      <c r="D190" s="28"/>
      <c r="E190" s="28"/>
      <c r="F190" s="28"/>
      <c r="G190" s="28"/>
      <c r="H190" s="28"/>
    </row>
    <row r="191" spans="1:8" x14ac:dyDescent="0.25">
      <c r="A191" s="28"/>
      <c r="B191" s="28"/>
      <c r="C191" s="28"/>
      <c r="D191" s="28"/>
      <c r="E191" s="28"/>
      <c r="F191" s="28"/>
      <c r="G191" s="28"/>
      <c r="H191" s="28"/>
    </row>
    <row r="192" spans="1:8" x14ac:dyDescent="0.25">
      <c r="A192" s="28"/>
      <c r="B192" s="28"/>
      <c r="C192" s="28"/>
      <c r="D192" s="28"/>
      <c r="E192" s="28"/>
      <c r="F192" s="28"/>
      <c r="G192" s="28"/>
      <c r="H192" s="28"/>
    </row>
    <row r="193" spans="1:8" x14ac:dyDescent="0.25">
      <c r="A193" s="28"/>
      <c r="B193" s="28"/>
      <c r="C193" s="28"/>
      <c r="D193" s="28"/>
      <c r="E193" s="28"/>
      <c r="F193" s="28"/>
      <c r="G193" s="28"/>
      <c r="H193" s="28"/>
    </row>
    <row r="194" spans="1:8" x14ac:dyDescent="0.25">
      <c r="A194" s="28"/>
      <c r="B194" s="28"/>
      <c r="C194" s="28"/>
      <c r="D194" s="28"/>
      <c r="E194" s="28"/>
      <c r="F194" s="28"/>
      <c r="G194" s="28"/>
      <c r="H194" s="28"/>
    </row>
    <row r="195" spans="1:8" x14ac:dyDescent="0.25">
      <c r="A195" s="28"/>
      <c r="B195" s="28"/>
      <c r="C195" s="28"/>
      <c r="D195" s="28"/>
      <c r="E195" s="28"/>
      <c r="F195" s="28"/>
      <c r="G195" s="28"/>
      <c r="H195" s="28"/>
    </row>
    <row r="196" spans="1:8" x14ac:dyDescent="0.25">
      <c r="A196" s="28"/>
      <c r="B196" s="28"/>
      <c r="C196" s="28"/>
      <c r="D196" s="28"/>
      <c r="E196" s="28"/>
      <c r="F196" s="28"/>
      <c r="G196" s="28"/>
      <c r="H196" s="28"/>
    </row>
    <row r="197" spans="1:8" x14ac:dyDescent="0.25">
      <c r="A197" s="28"/>
      <c r="B197" s="28"/>
      <c r="C197" s="28"/>
      <c r="D197" s="28"/>
      <c r="E197" s="28"/>
      <c r="F197" s="28"/>
      <c r="G197" s="28"/>
      <c r="H197" s="28"/>
    </row>
    <row r="198" spans="1:8" x14ac:dyDescent="0.25">
      <c r="A198" s="28"/>
      <c r="B198" s="28"/>
      <c r="C198" s="28"/>
      <c r="D198" s="28"/>
      <c r="E198" s="28"/>
      <c r="F198" s="28"/>
      <c r="G198" s="28"/>
      <c r="H198" s="28"/>
    </row>
    <row r="199" spans="1:8" x14ac:dyDescent="0.25">
      <c r="A199" s="28"/>
      <c r="B199" s="28"/>
      <c r="C199" s="28"/>
      <c r="D199" s="28"/>
      <c r="E199" s="28"/>
      <c r="F199" s="28"/>
      <c r="G199" s="28"/>
      <c r="H199" s="28"/>
    </row>
    <row r="200" spans="1:8" x14ac:dyDescent="0.25">
      <c r="A200" s="28"/>
      <c r="B200" s="28"/>
      <c r="C200" s="28"/>
      <c r="D200" s="28"/>
      <c r="E200" s="28"/>
      <c r="F200" s="28"/>
      <c r="G200" s="28"/>
      <c r="H200" s="28"/>
    </row>
    <row r="201" spans="1:8" x14ac:dyDescent="0.25">
      <c r="A201" s="28"/>
      <c r="B201" s="28"/>
      <c r="C201" s="28"/>
      <c r="D201" s="28"/>
      <c r="E201" s="28"/>
      <c r="F201" s="28"/>
      <c r="G201" s="28"/>
      <c r="H201" s="28"/>
    </row>
    <row r="202" spans="1:8" x14ac:dyDescent="0.25">
      <c r="A202" s="28"/>
      <c r="B202" s="28"/>
      <c r="C202" s="28"/>
      <c r="D202" s="28"/>
      <c r="E202" s="28"/>
      <c r="F202" s="28"/>
      <c r="G202" s="28"/>
      <c r="H202" s="28"/>
    </row>
    <row r="203" spans="1:8" x14ac:dyDescent="0.25">
      <c r="A203" s="28"/>
      <c r="B203" s="28"/>
      <c r="C203" s="28"/>
      <c r="D203" s="28"/>
      <c r="E203" s="28"/>
      <c r="F203" s="28"/>
      <c r="G203" s="28"/>
      <c r="H203" s="28"/>
    </row>
    <row r="204" spans="1:8" x14ac:dyDescent="0.25">
      <c r="A204" s="28"/>
      <c r="B204" s="28"/>
      <c r="C204" s="28"/>
      <c r="D204" s="28"/>
      <c r="E204" s="28"/>
      <c r="F204" s="28"/>
      <c r="G204" s="28"/>
      <c r="H204" s="28"/>
    </row>
    <row r="205" spans="1:8" x14ac:dyDescent="0.25">
      <c r="A205" s="28"/>
      <c r="B205" s="28"/>
      <c r="C205" s="28"/>
      <c r="D205" s="28"/>
      <c r="E205" s="28"/>
      <c r="F205" s="28"/>
      <c r="G205" s="28"/>
      <c r="H205" s="28"/>
    </row>
    <row r="206" spans="1:8" x14ac:dyDescent="0.25">
      <c r="A206" s="28"/>
      <c r="B206" s="28"/>
      <c r="C206" s="28"/>
      <c r="D206" s="28"/>
      <c r="E206" s="28"/>
      <c r="F206" s="28"/>
      <c r="G206" s="28"/>
      <c r="H206" s="28"/>
    </row>
    <row r="207" spans="1:8" x14ac:dyDescent="0.25">
      <c r="A207" s="28"/>
      <c r="B207" s="28"/>
      <c r="C207" s="28"/>
      <c r="D207" s="28"/>
      <c r="E207" s="28"/>
      <c r="F207" s="28"/>
      <c r="G207" s="28"/>
      <c r="H207" s="28"/>
    </row>
    <row r="208" spans="1:8" x14ac:dyDescent="0.25">
      <c r="A208" s="28"/>
      <c r="B208" s="28"/>
      <c r="C208" s="28"/>
      <c r="D208" s="28"/>
      <c r="E208" s="28"/>
      <c r="F208" s="28"/>
      <c r="G208" s="28"/>
      <c r="H208" s="28"/>
    </row>
    <row r="209" spans="1:8" x14ac:dyDescent="0.25">
      <c r="A209" s="28"/>
      <c r="B209" s="28"/>
      <c r="C209" s="28"/>
      <c r="D209" s="28"/>
      <c r="E209" s="28"/>
      <c r="F209" s="28"/>
      <c r="G209" s="28"/>
      <c r="H209" s="28"/>
    </row>
    <row r="210" spans="1:8" x14ac:dyDescent="0.25">
      <c r="A210" s="28"/>
      <c r="B210" s="28"/>
      <c r="C210" s="28"/>
      <c r="D210" s="28"/>
      <c r="E210" s="28"/>
      <c r="F210" s="28"/>
      <c r="G210" s="28"/>
      <c r="H210" s="28"/>
    </row>
    <row r="211" spans="1:8" x14ac:dyDescent="0.25">
      <c r="A211" s="28"/>
      <c r="B211" s="28"/>
      <c r="C211" s="28"/>
      <c r="D211" s="28"/>
      <c r="E211" s="28"/>
      <c r="F211" s="28"/>
      <c r="G211" s="28"/>
      <c r="H211" s="28"/>
    </row>
    <row r="212" spans="1:8" x14ac:dyDescent="0.25">
      <c r="A212" s="28"/>
      <c r="B212" s="28"/>
      <c r="C212" s="28"/>
      <c r="D212" s="28"/>
      <c r="E212" s="28"/>
      <c r="F212" s="28"/>
      <c r="G212" s="28"/>
      <c r="H212" s="28"/>
    </row>
    <row r="213" spans="1:8" x14ac:dyDescent="0.25">
      <c r="A213" s="28"/>
      <c r="B213" s="28"/>
      <c r="C213" s="28"/>
      <c r="D213" s="28"/>
      <c r="E213" s="28"/>
      <c r="F213" s="28"/>
      <c r="G213" s="28"/>
      <c r="H213" s="28"/>
    </row>
    <row r="214" spans="1:8" x14ac:dyDescent="0.25">
      <c r="A214" s="28"/>
      <c r="B214" s="28"/>
      <c r="C214" s="28"/>
      <c r="D214" s="28"/>
      <c r="E214" s="28"/>
      <c r="F214" s="28"/>
      <c r="G214" s="28"/>
      <c r="H214" s="28"/>
    </row>
    <row r="215" spans="1:8" x14ac:dyDescent="0.25">
      <c r="A215" s="28"/>
      <c r="B215" s="28"/>
      <c r="C215" s="28"/>
      <c r="D215" s="28"/>
      <c r="E215" s="28"/>
      <c r="F215" s="28"/>
      <c r="G215" s="28"/>
      <c r="H215" s="28"/>
    </row>
    <row r="216" spans="1:8" x14ac:dyDescent="0.25">
      <c r="A216" s="28"/>
      <c r="B216" s="28"/>
      <c r="C216" s="28"/>
      <c r="D216" s="28"/>
      <c r="E216" s="28"/>
      <c r="F216" s="28"/>
      <c r="G216" s="28"/>
      <c r="H216" s="28"/>
    </row>
    <row r="217" spans="1:8" x14ac:dyDescent="0.25">
      <c r="A217" s="28"/>
      <c r="B217" s="28"/>
      <c r="C217" s="28"/>
      <c r="D217" s="28"/>
      <c r="E217" s="28"/>
      <c r="F217" s="28"/>
      <c r="G217" s="28"/>
      <c r="H217" s="28"/>
    </row>
    <row r="218" spans="1:8" x14ac:dyDescent="0.25">
      <c r="A218" s="28"/>
      <c r="B218" s="28"/>
      <c r="C218" s="28"/>
      <c r="D218" s="28"/>
      <c r="E218" s="28"/>
      <c r="F218" s="28"/>
      <c r="G218" s="28"/>
      <c r="H218" s="28"/>
    </row>
    <row r="219" spans="1:8" x14ac:dyDescent="0.25">
      <c r="A219" s="28"/>
      <c r="B219" s="28"/>
      <c r="C219" s="28"/>
      <c r="D219" s="28"/>
      <c r="E219" s="28"/>
      <c r="F219" s="28"/>
      <c r="G219" s="28"/>
      <c r="H219" s="28"/>
    </row>
    <row r="220" spans="1:8" x14ac:dyDescent="0.25">
      <c r="A220" s="28"/>
      <c r="B220" s="28"/>
      <c r="C220" s="28"/>
      <c r="D220" s="28"/>
      <c r="E220" s="28"/>
      <c r="F220" s="28"/>
      <c r="G220" s="28"/>
      <c r="H220" s="28"/>
    </row>
    <row r="221" spans="1:8" x14ac:dyDescent="0.25">
      <c r="A221" s="28"/>
      <c r="B221" s="28"/>
      <c r="C221" s="28"/>
      <c r="D221" s="28"/>
      <c r="E221" s="28"/>
      <c r="F221" s="28"/>
      <c r="G221" s="28"/>
      <c r="H221" s="28"/>
    </row>
    <row r="222" spans="1:8" x14ac:dyDescent="0.25">
      <c r="A222" s="28"/>
      <c r="B222" s="28"/>
      <c r="C222" s="28"/>
      <c r="D222" s="28"/>
      <c r="E222" s="28"/>
      <c r="F222" s="28"/>
      <c r="G222" s="28"/>
      <c r="H222" s="28"/>
    </row>
    <row r="223" spans="1:8" x14ac:dyDescent="0.25">
      <c r="A223" s="28"/>
      <c r="B223" s="28"/>
      <c r="C223" s="28"/>
      <c r="D223" s="28"/>
      <c r="E223" s="28"/>
      <c r="F223" s="28"/>
      <c r="G223" s="28"/>
      <c r="H223" s="28"/>
    </row>
    <row r="224" spans="1:8" x14ac:dyDescent="0.25">
      <c r="A224" s="28"/>
      <c r="B224" s="28"/>
      <c r="C224" s="28"/>
      <c r="D224" s="28"/>
      <c r="E224" s="28"/>
      <c r="F224" s="28"/>
      <c r="G224" s="28"/>
      <c r="H224" s="28"/>
    </row>
    <row r="225" spans="1:8" x14ac:dyDescent="0.25">
      <c r="A225" s="28"/>
      <c r="B225" s="28"/>
      <c r="C225" s="28"/>
      <c r="D225" s="28"/>
      <c r="E225" s="28"/>
      <c r="F225" s="28"/>
      <c r="G225" s="28"/>
      <c r="H225" s="28"/>
    </row>
    <row r="226" spans="1:8" x14ac:dyDescent="0.25">
      <c r="A226" s="28"/>
      <c r="B226" s="28"/>
      <c r="C226" s="28"/>
      <c r="D226" s="28"/>
      <c r="E226" s="28"/>
      <c r="F226" s="28"/>
      <c r="G226" s="28"/>
      <c r="H226" s="28"/>
    </row>
    <row r="227" spans="1:8" x14ac:dyDescent="0.25">
      <c r="A227" s="28"/>
      <c r="B227" s="28"/>
      <c r="C227" s="28"/>
      <c r="D227" s="28"/>
      <c r="E227" s="28"/>
      <c r="F227" s="28"/>
      <c r="G227" s="28"/>
      <c r="H227" s="28"/>
    </row>
    <row r="228" spans="1:8" x14ac:dyDescent="0.25">
      <c r="A228" s="28"/>
      <c r="B228" s="28"/>
      <c r="C228" s="28"/>
      <c r="D228" s="28"/>
      <c r="E228" s="28"/>
      <c r="F228" s="28"/>
      <c r="G228" s="28"/>
      <c r="H228" s="28"/>
    </row>
    <row r="229" spans="1:8" x14ac:dyDescent="0.25">
      <c r="A229" s="28"/>
      <c r="B229" s="28"/>
      <c r="C229" s="28"/>
      <c r="D229" s="28"/>
      <c r="E229" s="28"/>
      <c r="F229" s="28"/>
      <c r="G229" s="28"/>
      <c r="H229" s="28"/>
    </row>
    <row r="230" spans="1:8" x14ac:dyDescent="0.25">
      <c r="A230" s="28"/>
      <c r="B230" s="28"/>
      <c r="C230" s="28"/>
      <c r="D230" s="28"/>
      <c r="E230" s="28"/>
      <c r="F230" s="28"/>
      <c r="G230" s="28"/>
      <c r="H230" s="28"/>
    </row>
    <row r="231" spans="1:8" x14ac:dyDescent="0.25">
      <c r="A231" s="28"/>
      <c r="B231" s="28"/>
      <c r="C231" s="28"/>
      <c r="D231" s="28"/>
      <c r="E231" s="28"/>
      <c r="F231" s="28"/>
      <c r="G231" s="28"/>
      <c r="H231" s="28"/>
    </row>
    <row r="232" spans="1:8" x14ac:dyDescent="0.25">
      <c r="A232" s="28"/>
      <c r="B232" s="28"/>
      <c r="C232" s="28"/>
      <c r="D232" s="28"/>
      <c r="E232" s="28"/>
      <c r="F232" s="28"/>
      <c r="G232" s="28"/>
      <c r="H232" s="28"/>
    </row>
    <row r="233" spans="1:8" x14ac:dyDescent="0.25">
      <c r="A233" s="28"/>
      <c r="B233" s="28"/>
      <c r="C233" s="28"/>
      <c r="D233" s="28"/>
      <c r="E233" s="28"/>
      <c r="F233" s="28"/>
      <c r="G233" s="28"/>
      <c r="H233" s="28"/>
    </row>
    <row r="234" spans="1:8" x14ac:dyDescent="0.25">
      <c r="A234" s="28"/>
      <c r="B234" s="28"/>
      <c r="C234" s="28"/>
      <c r="D234" s="28"/>
      <c r="E234" s="28"/>
      <c r="F234" s="28"/>
      <c r="G234" s="28"/>
      <c r="H234" s="28"/>
    </row>
    <row r="235" spans="1:8" x14ac:dyDescent="0.25">
      <c r="A235" s="28"/>
      <c r="B235" s="28"/>
      <c r="C235" s="28"/>
      <c r="D235" s="28"/>
      <c r="E235" s="28"/>
      <c r="F235" s="28"/>
      <c r="G235" s="28"/>
      <c r="H235" s="28"/>
    </row>
    <row r="236" spans="1:8" x14ac:dyDescent="0.25">
      <c r="A236" s="28"/>
      <c r="B236" s="28"/>
      <c r="C236" s="28"/>
      <c r="D236" s="28"/>
      <c r="E236" s="28"/>
      <c r="F236" s="28"/>
      <c r="G236" s="28"/>
      <c r="H236" s="28"/>
    </row>
    <row r="237" spans="1:8" x14ac:dyDescent="0.25">
      <c r="A237" s="28"/>
      <c r="B237" s="28"/>
      <c r="C237" s="28"/>
      <c r="D237" s="28"/>
      <c r="E237" s="28"/>
      <c r="F237" s="28"/>
      <c r="G237" s="28"/>
      <c r="H237" s="28"/>
    </row>
    <row r="238" spans="1:8" x14ac:dyDescent="0.25">
      <c r="A238" s="28"/>
      <c r="B238" s="28"/>
      <c r="C238" s="28"/>
      <c r="D238" s="28"/>
      <c r="E238" s="28"/>
      <c r="F238" s="28"/>
      <c r="G238" s="28"/>
      <c r="H238" s="28"/>
    </row>
    <row r="239" spans="1:8" x14ac:dyDescent="0.25">
      <c r="A239" s="28"/>
      <c r="B239" s="28"/>
      <c r="C239" s="28"/>
      <c r="D239" s="28"/>
      <c r="E239" s="28"/>
      <c r="F239" s="28"/>
      <c r="G239" s="28"/>
      <c r="H239" s="28"/>
    </row>
    <row r="240" spans="1:8" x14ac:dyDescent="0.25">
      <c r="A240" s="28"/>
      <c r="B240" s="28"/>
      <c r="C240" s="28"/>
      <c r="D240" s="28"/>
      <c r="E240" s="28"/>
      <c r="F240" s="28"/>
      <c r="G240" s="28"/>
      <c r="H240" s="28"/>
    </row>
    <row r="241" spans="1:8" x14ac:dyDescent="0.25">
      <c r="A241" s="28"/>
      <c r="B241" s="28"/>
      <c r="C241" s="28"/>
      <c r="D241" s="28"/>
      <c r="E241" s="28"/>
      <c r="F241" s="28"/>
      <c r="G241" s="28"/>
      <c r="H241" s="28"/>
    </row>
    <row r="242" spans="1:8" x14ac:dyDescent="0.25">
      <c r="A242" s="28"/>
      <c r="B242" s="28"/>
      <c r="C242" s="28"/>
      <c r="D242" s="28"/>
      <c r="E242" s="28"/>
      <c r="F242" s="28"/>
      <c r="G242" s="28"/>
      <c r="H242" s="28"/>
    </row>
    <row r="243" spans="1:8" x14ac:dyDescent="0.25">
      <c r="A243" s="28"/>
      <c r="B243" s="28"/>
      <c r="C243" s="28"/>
      <c r="D243" s="28"/>
      <c r="E243" s="28"/>
      <c r="F243" s="28"/>
      <c r="G243" s="28"/>
      <c r="H243" s="28"/>
    </row>
    <row r="244" spans="1:8" x14ac:dyDescent="0.25">
      <c r="A244" s="28"/>
      <c r="B244" s="28"/>
      <c r="C244" s="28"/>
      <c r="D244" s="28"/>
      <c r="E244" s="28"/>
      <c r="F244" s="28"/>
      <c r="G244" s="28"/>
      <c r="H244" s="28"/>
    </row>
    <row r="245" spans="1:8" x14ac:dyDescent="0.25">
      <c r="A245" s="28"/>
      <c r="B245" s="28"/>
      <c r="C245" s="28"/>
      <c r="D245" s="28"/>
      <c r="E245" s="28"/>
      <c r="F245" s="28"/>
      <c r="G245" s="28"/>
      <c r="H245" s="28"/>
    </row>
    <row r="246" spans="1:8" x14ac:dyDescent="0.25">
      <c r="A246" s="28"/>
      <c r="B246" s="28"/>
      <c r="C246" s="28"/>
      <c r="D246" s="28"/>
      <c r="E246" s="28"/>
      <c r="F246" s="28"/>
      <c r="G246" s="28"/>
      <c r="H246" s="28"/>
    </row>
    <row r="247" spans="1:8" x14ac:dyDescent="0.25">
      <c r="A247" s="28"/>
      <c r="B247" s="28"/>
      <c r="C247" s="28"/>
      <c r="D247" s="28"/>
      <c r="E247" s="28"/>
      <c r="F247" s="28"/>
      <c r="G247" s="28"/>
      <c r="H247" s="28"/>
    </row>
    <row r="248" spans="1:8" x14ac:dyDescent="0.25">
      <c r="A248" s="28"/>
      <c r="B248" s="28"/>
      <c r="C248" s="28"/>
      <c r="D248" s="28"/>
      <c r="E248" s="28"/>
      <c r="F248" s="28"/>
      <c r="G248" s="28"/>
      <c r="H248" s="28"/>
    </row>
    <row r="249" spans="1:8" x14ac:dyDescent="0.25">
      <c r="A249" s="28"/>
      <c r="B249" s="28"/>
      <c r="C249" s="28"/>
      <c r="D249" s="28"/>
      <c r="E249" s="28"/>
      <c r="F249" s="28"/>
      <c r="G249" s="28"/>
      <c r="H249" s="28"/>
    </row>
    <row r="250" spans="1:8" x14ac:dyDescent="0.25">
      <c r="A250" s="28"/>
      <c r="B250" s="28"/>
      <c r="C250" s="28"/>
      <c r="D250" s="28"/>
      <c r="E250" s="28"/>
      <c r="F250" s="28"/>
      <c r="G250" s="28"/>
      <c r="H250" s="28"/>
    </row>
    <row r="251" spans="1:8" x14ac:dyDescent="0.25">
      <c r="A251" s="28"/>
      <c r="B251" s="28"/>
      <c r="C251" s="28"/>
      <c r="D251" s="28"/>
      <c r="E251" s="28"/>
      <c r="F251" s="28"/>
      <c r="G251" s="28"/>
      <c r="H251" s="28"/>
    </row>
    <row r="252" spans="1:8" x14ac:dyDescent="0.25">
      <c r="A252" s="28"/>
      <c r="B252" s="28"/>
      <c r="C252" s="28"/>
      <c r="D252" s="28"/>
      <c r="E252" s="28"/>
      <c r="F252" s="28"/>
      <c r="G252" s="28"/>
      <c r="H252" s="28"/>
    </row>
    <row r="253" spans="1:8" x14ac:dyDescent="0.25">
      <c r="A253" s="28"/>
      <c r="B253" s="28"/>
      <c r="C253" s="28"/>
      <c r="D253" s="28"/>
      <c r="E253" s="28"/>
      <c r="F253" s="28"/>
      <c r="G253" s="28"/>
      <c r="H253" s="28"/>
    </row>
    <row r="254" spans="1:8" x14ac:dyDescent="0.25">
      <c r="A254" s="28"/>
      <c r="B254" s="28"/>
      <c r="C254" s="28"/>
      <c r="D254" s="28"/>
      <c r="E254" s="28"/>
      <c r="F254" s="28"/>
      <c r="G254" s="28"/>
      <c r="H254" s="28"/>
    </row>
    <row r="255" spans="1:8" x14ac:dyDescent="0.25">
      <c r="A255" s="28"/>
      <c r="B255" s="28"/>
      <c r="C255" s="28"/>
      <c r="D255" s="28"/>
      <c r="E255" s="28"/>
      <c r="F255" s="28"/>
      <c r="G255" s="28"/>
      <c r="H255" s="28"/>
    </row>
    <row r="256" spans="1:8" x14ac:dyDescent="0.25">
      <c r="A256" s="28"/>
      <c r="B256" s="28"/>
      <c r="C256" s="28"/>
      <c r="D256" s="28"/>
      <c r="E256" s="28"/>
      <c r="F256" s="28"/>
      <c r="G256" s="28"/>
      <c r="H256" s="28"/>
    </row>
    <row r="257" spans="1:8" x14ac:dyDescent="0.25">
      <c r="A257" s="28"/>
      <c r="B257" s="28"/>
      <c r="C257" s="28"/>
      <c r="D257" s="28"/>
      <c r="E257" s="28"/>
      <c r="F257" s="28"/>
      <c r="G257" s="28"/>
      <c r="H257" s="28"/>
    </row>
    <row r="258" spans="1:8" x14ac:dyDescent="0.25">
      <c r="A258" s="28"/>
      <c r="B258" s="28"/>
      <c r="C258" s="28"/>
      <c r="D258" s="28"/>
      <c r="E258" s="28"/>
      <c r="F258" s="28"/>
      <c r="G258" s="28"/>
      <c r="H258" s="28"/>
    </row>
    <row r="259" spans="1:8" x14ac:dyDescent="0.25">
      <c r="A259" s="28"/>
      <c r="B259" s="28"/>
      <c r="C259" s="28"/>
      <c r="D259" s="28"/>
      <c r="E259" s="28"/>
      <c r="F259" s="28"/>
      <c r="G259" s="28"/>
      <c r="H259" s="28"/>
    </row>
    <row r="260" spans="1:8" x14ac:dyDescent="0.25">
      <c r="A260" s="28"/>
      <c r="B260" s="28"/>
      <c r="C260" s="28"/>
      <c r="D260" s="28"/>
      <c r="E260" s="28"/>
      <c r="F260" s="28"/>
      <c r="G260" s="28"/>
      <c r="H260" s="28"/>
    </row>
    <row r="261" spans="1:8" x14ac:dyDescent="0.25">
      <c r="A261" s="28"/>
      <c r="B261" s="28"/>
      <c r="C261" s="28"/>
      <c r="D261" s="28"/>
      <c r="E261" s="28"/>
      <c r="F261" s="28"/>
      <c r="G261" s="28"/>
      <c r="H261" s="28"/>
    </row>
    <row r="262" spans="1:8" x14ac:dyDescent="0.25">
      <c r="A262" s="28"/>
      <c r="B262" s="28"/>
      <c r="C262" s="28"/>
      <c r="D262" s="28"/>
      <c r="E262" s="28"/>
      <c r="F262" s="28"/>
      <c r="G262" s="28"/>
      <c r="H262" s="28"/>
    </row>
  </sheetData>
  <mergeCells count="14">
    <mergeCell ref="B22:F22"/>
    <mergeCell ref="A5:H5"/>
    <mergeCell ref="A6:H6"/>
    <mergeCell ref="A11:F11"/>
    <mergeCell ref="B18:F18"/>
    <mergeCell ref="C19:F19"/>
    <mergeCell ref="B64:E64"/>
    <mergeCell ref="B65:E65"/>
    <mergeCell ref="C23:F23"/>
    <mergeCell ref="C36:F36"/>
    <mergeCell ref="B39:F39"/>
    <mergeCell ref="A54:G54"/>
    <mergeCell ref="A55:G55"/>
    <mergeCell ref="F64:H64"/>
  </mergeCells>
  <printOptions horizontalCentered="1"/>
  <pageMargins left="0.5" right="0.7" top="0.75" bottom="0.25" header="0.3" footer="0.3"/>
  <pageSetup paperSize="9" scale="85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1"/>
  <sheetViews>
    <sheetView topLeftCell="A13" workbookViewId="0">
      <selection activeCell="H36" sqref="H36"/>
    </sheetView>
  </sheetViews>
  <sheetFormatPr defaultRowHeight="15" x14ac:dyDescent="0.25"/>
  <cols>
    <col min="1" max="1" width="6.140625" style="4" customWidth="1"/>
    <col min="2" max="2" width="2.28515625" style="4" customWidth="1"/>
    <col min="3" max="3" width="10.5703125" style="4" customWidth="1"/>
    <col min="4" max="4" width="11.140625" style="4" customWidth="1"/>
    <col min="5" max="5" width="9.140625" style="4"/>
    <col min="6" max="6" width="12.28515625" style="4" customWidth="1"/>
    <col min="7" max="7" width="19.140625" style="4" customWidth="1"/>
    <col min="8" max="8" width="2.5703125" style="60" customWidth="1"/>
    <col min="9" max="9" width="20.5703125" style="4" customWidth="1"/>
    <col min="10" max="10" width="13.28515625" style="4" customWidth="1"/>
    <col min="11" max="11" width="14.28515625" style="4" bestFit="1" customWidth="1"/>
    <col min="12" max="16384" width="9.140625" style="4"/>
  </cols>
  <sheetData>
    <row r="1" spans="1:11" ht="15.75" x14ac:dyDescent="0.25">
      <c r="A1" s="41"/>
      <c r="B1" s="41"/>
      <c r="C1" s="41"/>
      <c r="D1" s="41"/>
      <c r="E1" s="41"/>
      <c r="F1" s="41"/>
      <c r="G1" s="41"/>
      <c r="H1" s="49"/>
      <c r="I1" s="69" t="s">
        <v>66</v>
      </c>
    </row>
    <row r="2" spans="1:11" x14ac:dyDescent="0.25">
      <c r="A2" s="47" t="s">
        <v>65</v>
      </c>
      <c r="B2" s="48"/>
      <c r="C2" s="48"/>
      <c r="D2" s="48"/>
      <c r="E2" s="48"/>
      <c r="F2" s="41"/>
      <c r="G2" s="41"/>
      <c r="H2" s="49"/>
      <c r="I2" s="41"/>
    </row>
    <row r="3" spans="1:11" x14ac:dyDescent="0.25">
      <c r="A3" s="41"/>
      <c r="B3" s="41"/>
      <c r="C3" s="41"/>
      <c r="D3" s="41"/>
      <c r="E3" s="41"/>
      <c r="F3" s="41"/>
      <c r="G3" s="41"/>
      <c r="H3" s="49"/>
      <c r="I3" s="41"/>
    </row>
    <row r="4" spans="1:11" x14ac:dyDescent="0.25">
      <c r="A4" s="41"/>
      <c r="B4" s="41"/>
      <c r="C4" s="41"/>
      <c r="D4" s="41"/>
      <c r="E4" s="41"/>
      <c r="F4" s="41"/>
      <c r="G4" s="41"/>
      <c r="H4" s="49"/>
      <c r="I4" s="41"/>
    </row>
    <row r="5" spans="1:11" ht="15.75" x14ac:dyDescent="0.25">
      <c r="A5" s="113" t="s">
        <v>64</v>
      </c>
      <c r="B5" s="113"/>
      <c r="C5" s="113"/>
      <c r="D5" s="113"/>
      <c r="E5" s="113"/>
      <c r="F5" s="113"/>
      <c r="G5" s="113"/>
      <c r="H5" s="113"/>
      <c r="I5" s="113"/>
    </row>
    <row r="6" spans="1:11" ht="15.75" x14ac:dyDescent="0.25">
      <c r="A6" s="114" t="s">
        <v>62</v>
      </c>
      <c r="B6" s="114"/>
      <c r="C6" s="114"/>
      <c r="D6" s="114"/>
      <c r="E6" s="114"/>
      <c r="F6" s="114"/>
      <c r="G6" s="114"/>
      <c r="H6" s="114"/>
      <c r="I6" s="114"/>
    </row>
    <row r="7" spans="1:11" ht="15.75" x14ac:dyDescent="0.25">
      <c r="A7" s="42"/>
      <c r="B7" s="42"/>
      <c r="C7" s="42"/>
      <c r="D7" s="42"/>
      <c r="E7" s="42"/>
      <c r="F7" s="42"/>
      <c r="G7" s="42"/>
      <c r="H7" s="58"/>
      <c r="I7" s="42"/>
    </row>
    <row r="8" spans="1:11" ht="15.75" x14ac:dyDescent="0.25">
      <c r="A8" s="43" t="s">
        <v>63</v>
      </c>
      <c r="B8" s="42"/>
      <c r="C8" s="42"/>
      <c r="D8" s="42"/>
      <c r="E8" s="42"/>
      <c r="F8" s="42"/>
      <c r="G8" s="42"/>
      <c r="H8" s="58"/>
      <c r="I8" s="42"/>
    </row>
    <row r="9" spans="1:11" ht="15.75" x14ac:dyDescent="0.25">
      <c r="A9" s="43"/>
      <c r="B9" s="42"/>
      <c r="C9" s="42"/>
      <c r="D9" s="42"/>
      <c r="E9" s="42"/>
      <c r="F9" s="42"/>
      <c r="G9" s="42"/>
      <c r="H9" s="58"/>
      <c r="I9" s="42"/>
    </row>
    <row r="10" spans="1:11" ht="15.75" x14ac:dyDescent="0.25">
      <c r="A10" s="42"/>
      <c r="B10" s="42"/>
      <c r="C10" s="42"/>
      <c r="D10" s="42"/>
      <c r="E10" s="42"/>
      <c r="F10" s="42"/>
      <c r="G10" s="42"/>
      <c r="H10" s="58"/>
      <c r="I10" s="44"/>
    </row>
    <row r="11" spans="1:11" ht="15.75" x14ac:dyDescent="0.25">
      <c r="A11" s="115" t="s">
        <v>59</v>
      </c>
      <c r="B11" s="115"/>
      <c r="C11" s="115"/>
      <c r="D11" s="115"/>
      <c r="E11" s="115"/>
      <c r="F11" s="115"/>
      <c r="G11" s="42"/>
      <c r="H11" s="58" t="s">
        <v>70</v>
      </c>
      <c r="I11" s="73">
        <v>13079995.120000005</v>
      </c>
      <c r="J11" s="14"/>
      <c r="K11" s="40"/>
    </row>
    <row r="12" spans="1:11" ht="16.5" thickBot="1" x14ac:dyDescent="0.3">
      <c r="A12" s="71" t="s">
        <v>5</v>
      </c>
      <c r="B12" s="72" t="s">
        <v>67</v>
      </c>
      <c r="C12" s="72"/>
      <c r="D12" s="72"/>
      <c r="E12" s="72"/>
      <c r="F12" s="72"/>
      <c r="G12" s="42"/>
      <c r="H12" s="58"/>
      <c r="I12" s="74">
        <v>16356551.98</v>
      </c>
      <c r="J12" s="14"/>
      <c r="K12" s="40"/>
    </row>
    <row r="13" spans="1:11" ht="16.5" thickBot="1" x14ac:dyDescent="0.3">
      <c r="A13" s="72" t="s">
        <v>7</v>
      </c>
      <c r="B13" s="42"/>
      <c r="C13" s="42"/>
      <c r="D13" s="42"/>
      <c r="E13" s="42"/>
      <c r="F13" s="42"/>
      <c r="G13" s="42"/>
      <c r="H13" s="58" t="s">
        <v>70</v>
      </c>
      <c r="I13" s="75">
        <f>+I12+I11</f>
        <v>29436547.100000005</v>
      </c>
      <c r="J13" s="14"/>
      <c r="K13" s="40"/>
    </row>
    <row r="14" spans="1:11" ht="15.75" x14ac:dyDescent="0.25">
      <c r="A14" s="42"/>
      <c r="B14" s="42"/>
      <c r="C14" s="42"/>
      <c r="D14" s="42"/>
      <c r="E14" s="42"/>
      <c r="F14" s="42"/>
      <c r="G14" s="42"/>
      <c r="H14" s="58"/>
      <c r="I14" s="52"/>
      <c r="J14" s="14"/>
      <c r="K14" s="40"/>
    </row>
    <row r="15" spans="1:11" ht="15.75" x14ac:dyDescent="0.25">
      <c r="A15" s="70" t="s">
        <v>68</v>
      </c>
      <c r="B15" s="56" t="s">
        <v>74</v>
      </c>
      <c r="C15" s="56"/>
      <c r="D15" s="56"/>
      <c r="E15" s="56"/>
      <c r="F15" s="56"/>
      <c r="G15" s="57"/>
      <c r="H15" s="59"/>
      <c r="I15" s="46"/>
      <c r="K15" s="40"/>
    </row>
    <row r="16" spans="1:11" ht="15.75" x14ac:dyDescent="0.25">
      <c r="A16" s="53"/>
      <c r="B16" s="56" t="s">
        <v>69</v>
      </c>
      <c r="C16" s="56"/>
      <c r="D16" s="56"/>
      <c r="E16" s="56"/>
      <c r="F16" s="56"/>
      <c r="G16" s="57"/>
      <c r="H16" s="59"/>
      <c r="I16" s="46"/>
      <c r="K16" s="40"/>
    </row>
    <row r="17" spans="1:11" ht="15.75" x14ac:dyDescent="0.25">
      <c r="A17" s="53"/>
      <c r="B17" s="54"/>
      <c r="C17" s="54"/>
      <c r="D17" s="54"/>
      <c r="E17" s="54"/>
      <c r="F17" s="54"/>
      <c r="G17" s="42"/>
      <c r="H17" s="58"/>
      <c r="I17" s="46"/>
      <c r="K17" s="40"/>
    </row>
    <row r="18" spans="1:11" ht="15.75" x14ac:dyDescent="0.25">
      <c r="A18" s="42"/>
      <c r="B18" s="112" t="s">
        <v>10</v>
      </c>
      <c r="C18" s="112"/>
      <c r="D18" s="112"/>
      <c r="E18" s="112"/>
      <c r="F18" s="112"/>
      <c r="G18" s="42"/>
      <c r="H18" s="58"/>
      <c r="I18" s="46"/>
      <c r="K18" s="14"/>
    </row>
    <row r="19" spans="1:11" ht="16.5" thickBot="1" x14ac:dyDescent="0.3">
      <c r="A19" s="42"/>
      <c r="B19" s="42"/>
      <c r="C19" s="110" t="s">
        <v>11</v>
      </c>
      <c r="D19" s="110"/>
      <c r="E19" s="110"/>
      <c r="F19" s="110"/>
      <c r="G19" s="42"/>
      <c r="H19" s="58"/>
      <c r="I19" s="51">
        <v>0</v>
      </c>
      <c r="K19" s="14"/>
    </row>
    <row r="20" spans="1:11" ht="16.5" thickBot="1" x14ac:dyDescent="0.3">
      <c r="A20" s="42"/>
      <c r="B20" s="42"/>
      <c r="C20" s="42" t="s">
        <v>12</v>
      </c>
      <c r="D20" s="42"/>
      <c r="E20" s="42"/>
      <c r="F20" s="42"/>
      <c r="G20" s="42"/>
      <c r="H20" s="58"/>
      <c r="I20" s="75">
        <f>SUM(I19)</f>
        <v>0</v>
      </c>
      <c r="K20" s="14"/>
    </row>
    <row r="21" spans="1:11" ht="15.75" x14ac:dyDescent="0.25">
      <c r="A21" s="42"/>
      <c r="B21" s="42"/>
      <c r="C21" s="42"/>
      <c r="D21" s="42"/>
      <c r="E21" s="42"/>
      <c r="F21" s="42"/>
      <c r="G21" s="42"/>
      <c r="H21" s="58"/>
      <c r="I21" s="52"/>
      <c r="K21" s="14"/>
    </row>
    <row r="22" spans="1:11" ht="15.75" x14ac:dyDescent="0.25">
      <c r="A22" s="42"/>
      <c r="B22" s="112" t="s">
        <v>13</v>
      </c>
      <c r="C22" s="112"/>
      <c r="D22" s="112"/>
      <c r="E22" s="112"/>
      <c r="F22" s="112"/>
      <c r="G22" s="42"/>
      <c r="H22" s="58"/>
      <c r="I22" s="46"/>
      <c r="K22" s="14"/>
    </row>
    <row r="23" spans="1:11" ht="16.5" thickBot="1" x14ac:dyDescent="0.3">
      <c r="A23" s="42"/>
      <c r="B23" s="42"/>
      <c r="C23" s="110" t="s">
        <v>15</v>
      </c>
      <c r="D23" s="110"/>
      <c r="E23" s="110"/>
      <c r="F23" s="110"/>
      <c r="G23" s="42"/>
      <c r="H23" s="58"/>
      <c r="I23" s="46">
        <v>1631500</v>
      </c>
      <c r="K23" s="14"/>
    </row>
    <row r="24" spans="1:11" ht="16.5" thickBot="1" x14ac:dyDescent="0.3">
      <c r="A24" s="42"/>
      <c r="B24" s="42"/>
      <c r="C24" s="42" t="s">
        <v>12</v>
      </c>
      <c r="D24" s="42"/>
      <c r="E24" s="42"/>
      <c r="F24" s="42"/>
      <c r="G24" s="42"/>
      <c r="H24" s="58"/>
      <c r="I24" s="75">
        <f>SUM(I23:I23)</f>
        <v>1631500</v>
      </c>
      <c r="K24" s="14"/>
    </row>
    <row r="25" spans="1:11" ht="15.75" x14ac:dyDescent="0.25">
      <c r="A25" s="42"/>
      <c r="B25" s="42"/>
      <c r="C25" s="42"/>
      <c r="D25" s="42"/>
      <c r="E25" s="42"/>
      <c r="F25" s="42"/>
      <c r="G25" s="42"/>
      <c r="H25" s="58"/>
      <c r="I25" s="52"/>
      <c r="K25" s="14"/>
    </row>
    <row r="26" spans="1:11" ht="16.5" thickBot="1" x14ac:dyDescent="0.3">
      <c r="A26" s="42"/>
      <c r="B26" s="111" t="s">
        <v>27</v>
      </c>
      <c r="C26" s="111"/>
      <c r="D26" s="111"/>
      <c r="E26" s="111"/>
      <c r="F26" s="111"/>
      <c r="G26" s="42"/>
      <c r="H26" s="58"/>
      <c r="I26" s="52">
        <v>0</v>
      </c>
      <c r="K26" s="14"/>
    </row>
    <row r="27" spans="1:11" ht="16.5" thickBot="1" x14ac:dyDescent="0.3">
      <c r="A27" s="42"/>
      <c r="B27" s="42"/>
      <c r="C27" s="42" t="s">
        <v>12</v>
      </c>
      <c r="D27" s="42"/>
      <c r="E27" s="42"/>
      <c r="F27" s="42"/>
      <c r="G27" s="42"/>
      <c r="H27" s="58"/>
      <c r="I27" s="75">
        <f>SUM(I26)</f>
        <v>0</v>
      </c>
      <c r="K27" s="14"/>
    </row>
    <row r="28" spans="1:11" ht="15.75" x14ac:dyDescent="0.25">
      <c r="A28" s="42"/>
      <c r="B28" s="42"/>
      <c r="C28" s="42"/>
      <c r="D28" s="42"/>
      <c r="E28" s="42"/>
      <c r="F28" s="42"/>
      <c r="G28" s="42"/>
      <c r="H28" s="58"/>
      <c r="I28" s="52"/>
      <c r="K28" s="14"/>
    </row>
    <row r="29" spans="1:11" ht="16.5" thickBot="1" x14ac:dyDescent="0.3">
      <c r="A29" s="112" t="s">
        <v>37</v>
      </c>
      <c r="B29" s="112"/>
      <c r="C29" s="112"/>
      <c r="D29" s="112"/>
      <c r="E29" s="112"/>
      <c r="F29" s="112"/>
      <c r="G29" s="42"/>
      <c r="H29" s="58"/>
      <c r="I29" s="74">
        <f>I20++I24+I27</f>
        <v>1631500</v>
      </c>
      <c r="K29" s="14"/>
    </row>
    <row r="30" spans="1:11" ht="19.5" customHeight="1" thickBot="1" x14ac:dyDescent="0.3">
      <c r="A30" s="111" t="s">
        <v>38</v>
      </c>
      <c r="B30" s="111"/>
      <c r="C30" s="111"/>
      <c r="D30" s="111"/>
      <c r="E30" s="111"/>
      <c r="F30" s="111"/>
      <c r="G30" s="55"/>
      <c r="H30" s="58" t="s">
        <v>70</v>
      </c>
      <c r="I30" s="76">
        <f>I13-I29</f>
        <v>27805047.100000005</v>
      </c>
    </row>
    <row r="31" spans="1:11" ht="16.5" thickTop="1" x14ac:dyDescent="0.25">
      <c r="A31" s="42"/>
      <c r="B31" s="42"/>
      <c r="C31" s="42"/>
      <c r="D31" s="42"/>
      <c r="E31" s="42"/>
      <c r="F31" s="42"/>
      <c r="G31" s="42"/>
      <c r="H31" s="58"/>
      <c r="I31" s="46"/>
    </row>
    <row r="32" spans="1:11" ht="15.75" x14ac:dyDescent="0.25">
      <c r="A32" s="42"/>
      <c r="B32" s="42"/>
      <c r="C32" s="42"/>
      <c r="D32" s="42"/>
      <c r="E32" s="42"/>
      <c r="F32" s="42"/>
      <c r="G32" s="42"/>
      <c r="H32" s="58"/>
      <c r="I32" s="46"/>
    </row>
    <row r="33" spans="1:10" ht="15.75" x14ac:dyDescent="0.25">
      <c r="A33" s="42"/>
      <c r="B33" s="42"/>
      <c r="C33" s="42"/>
      <c r="D33" s="42"/>
      <c r="E33" s="42"/>
      <c r="F33" s="42"/>
      <c r="G33" s="42"/>
      <c r="H33" s="58"/>
      <c r="I33" s="46"/>
    </row>
    <row r="34" spans="1:10" ht="15.75" x14ac:dyDescent="0.25">
      <c r="A34" s="42"/>
      <c r="B34" s="42"/>
      <c r="C34" s="42"/>
      <c r="D34" s="42"/>
      <c r="E34" s="42"/>
      <c r="F34" s="42"/>
      <c r="G34" s="42"/>
      <c r="H34" s="58"/>
      <c r="I34" s="46"/>
    </row>
    <row r="35" spans="1:10" ht="15.75" x14ac:dyDescent="0.25">
      <c r="A35" s="42"/>
      <c r="B35" s="42"/>
      <c r="C35" s="42"/>
      <c r="D35" s="42"/>
      <c r="G35" s="42" t="s">
        <v>71</v>
      </c>
      <c r="H35" s="42"/>
      <c r="I35" s="58"/>
      <c r="J35" s="46"/>
    </row>
    <row r="36" spans="1:10" ht="15.75" x14ac:dyDescent="0.25">
      <c r="A36" s="42"/>
      <c r="B36" s="42"/>
      <c r="C36" s="42"/>
      <c r="D36" s="42"/>
      <c r="G36" s="42"/>
      <c r="H36" s="42"/>
      <c r="I36" s="58"/>
      <c r="J36" s="46"/>
    </row>
    <row r="37" spans="1:10" ht="16.5" thickBot="1" x14ac:dyDescent="0.3">
      <c r="A37" s="42"/>
      <c r="B37" s="42"/>
      <c r="C37" s="42"/>
      <c r="D37" s="42"/>
      <c r="G37" s="62"/>
      <c r="H37" s="62"/>
      <c r="I37" s="66"/>
      <c r="J37" s="46"/>
    </row>
    <row r="38" spans="1:10" ht="15.75" x14ac:dyDescent="0.25">
      <c r="A38" s="42"/>
      <c r="B38" s="42"/>
      <c r="C38" s="42"/>
      <c r="D38" s="42"/>
      <c r="G38" s="43" t="s">
        <v>43</v>
      </c>
      <c r="H38" s="41"/>
      <c r="I38" s="49"/>
      <c r="J38" s="46"/>
    </row>
    <row r="39" spans="1:10" ht="15.75" x14ac:dyDescent="0.25">
      <c r="A39" s="42"/>
      <c r="B39" s="42"/>
      <c r="C39" s="42"/>
      <c r="D39" s="42"/>
      <c r="G39" s="41" t="s">
        <v>47</v>
      </c>
      <c r="H39" s="41"/>
      <c r="I39" s="49"/>
      <c r="J39" s="46"/>
    </row>
    <row r="40" spans="1:10" ht="15.75" x14ac:dyDescent="0.25">
      <c r="A40" s="42"/>
      <c r="B40" s="42"/>
      <c r="C40" s="42"/>
      <c r="D40" s="42"/>
      <c r="G40" s="42"/>
      <c r="H40" s="42"/>
      <c r="I40" s="58"/>
      <c r="J40" s="46"/>
    </row>
    <row r="41" spans="1:10" x14ac:dyDescent="0.25">
      <c r="A41" s="41"/>
      <c r="B41" s="41"/>
      <c r="C41" s="41"/>
      <c r="D41" s="41"/>
      <c r="G41" s="41"/>
      <c r="H41" s="41"/>
      <c r="I41" s="49"/>
      <c r="J41" s="45"/>
    </row>
    <row r="42" spans="1:10" x14ac:dyDescent="0.25">
      <c r="A42" s="41"/>
      <c r="B42" s="41"/>
      <c r="C42" s="41"/>
      <c r="D42" s="41"/>
      <c r="G42" s="41"/>
      <c r="H42" s="41"/>
      <c r="I42" s="49"/>
      <c r="J42" s="45"/>
    </row>
    <row r="43" spans="1:10" ht="15.75" x14ac:dyDescent="0.25">
      <c r="A43" s="41"/>
      <c r="B43" s="41"/>
      <c r="C43" s="41"/>
      <c r="D43" s="41"/>
      <c r="G43" s="42" t="s">
        <v>60</v>
      </c>
      <c r="H43" s="41"/>
      <c r="I43" s="49"/>
      <c r="J43" s="45"/>
    </row>
    <row r="44" spans="1:10" x14ac:dyDescent="0.25">
      <c r="A44" s="41"/>
      <c r="B44" s="41"/>
      <c r="C44" s="41"/>
      <c r="D44" s="41"/>
      <c r="G44" s="41"/>
      <c r="H44" s="41"/>
      <c r="I44" s="49"/>
      <c r="J44" s="45"/>
    </row>
    <row r="45" spans="1:10" ht="15.75" thickBot="1" x14ac:dyDescent="0.3">
      <c r="A45" s="41"/>
      <c r="B45" s="41"/>
      <c r="C45" s="41"/>
      <c r="D45" s="41"/>
      <c r="G45" s="63"/>
      <c r="H45" s="63"/>
      <c r="I45" s="64"/>
      <c r="J45" s="45"/>
    </row>
    <row r="46" spans="1:10" x14ac:dyDescent="0.25">
      <c r="A46" s="41"/>
      <c r="B46" s="41"/>
      <c r="C46" s="41"/>
      <c r="D46" s="41"/>
      <c r="G46" s="65" t="s">
        <v>49</v>
      </c>
      <c r="H46" s="61"/>
      <c r="I46" s="49"/>
      <c r="J46" s="45"/>
    </row>
    <row r="47" spans="1:10" x14ac:dyDescent="0.25">
      <c r="A47" s="41"/>
      <c r="B47" s="41"/>
      <c r="C47" s="41"/>
      <c r="D47" s="41"/>
      <c r="G47" s="41" t="s">
        <v>61</v>
      </c>
      <c r="H47" s="41"/>
      <c r="I47" s="49"/>
      <c r="J47" s="41"/>
    </row>
    <row r="48" spans="1:10" ht="7.5" customHeight="1" x14ac:dyDescent="0.25">
      <c r="A48" s="41"/>
      <c r="B48" s="41"/>
      <c r="C48" s="41"/>
      <c r="D48" s="41"/>
      <c r="E48" s="41"/>
      <c r="F48" s="41"/>
      <c r="G48" s="41"/>
      <c r="H48" s="49"/>
      <c r="I48" s="41"/>
    </row>
    <row r="49" spans="1:9" hidden="1" x14ac:dyDescent="0.25">
      <c r="A49" s="41"/>
      <c r="B49" s="41"/>
      <c r="C49" s="41"/>
      <c r="D49" s="41"/>
      <c r="E49" s="41"/>
      <c r="F49" s="41"/>
      <c r="G49" s="41"/>
      <c r="H49" s="49"/>
      <c r="I49" s="41"/>
    </row>
    <row r="50" spans="1:9" hidden="1" x14ac:dyDescent="0.25">
      <c r="A50" s="41"/>
      <c r="B50" s="41"/>
      <c r="C50" s="41"/>
      <c r="D50" s="41"/>
      <c r="E50" s="41"/>
      <c r="F50" s="41"/>
      <c r="G50" s="41"/>
      <c r="H50" s="49"/>
      <c r="I50" s="41"/>
    </row>
    <row r="51" spans="1:9" x14ac:dyDescent="0.25">
      <c r="A51" s="41"/>
      <c r="B51" s="41"/>
      <c r="C51" s="41"/>
      <c r="D51" s="41"/>
      <c r="E51" s="41"/>
      <c r="F51" s="41"/>
      <c r="G51" s="41"/>
      <c r="H51" s="49"/>
      <c r="I51" s="41"/>
    </row>
    <row r="52" spans="1:9" x14ac:dyDescent="0.25">
      <c r="A52" s="41"/>
      <c r="B52" s="41"/>
      <c r="C52" s="41"/>
      <c r="D52" s="41"/>
      <c r="E52" s="41"/>
      <c r="F52" s="41"/>
      <c r="G52" s="41"/>
      <c r="H52" s="49"/>
      <c r="I52" s="41"/>
    </row>
    <row r="53" spans="1:9" x14ac:dyDescent="0.25">
      <c r="A53" s="41"/>
      <c r="B53" s="41"/>
      <c r="C53" s="41"/>
      <c r="D53" s="41"/>
      <c r="E53" s="41"/>
      <c r="F53" s="41"/>
      <c r="G53" s="41"/>
      <c r="H53" s="49"/>
      <c r="I53" s="41"/>
    </row>
    <row r="54" spans="1:9" x14ac:dyDescent="0.25">
      <c r="A54" s="41"/>
      <c r="B54" s="41"/>
      <c r="C54" s="41"/>
      <c r="D54" s="41"/>
      <c r="E54" s="41"/>
      <c r="F54" s="41"/>
      <c r="G54" s="41"/>
      <c r="H54" s="49"/>
      <c r="I54" s="41"/>
    </row>
    <row r="55" spans="1:9" x14ac:dyDescent="0.25">
      <c r="A55" s="41"/>
      <c r="B55" s="41"/>
      <c r="C55" s="41"/>
      <c r="D55" s="41"/>
      <c r="E55" s="41"/>
      <c r="F55" s="41"/>
      <c r="G55" s="41"/>
      <c r="H55" s="49"/>
      <c r="I55" s="41"/>
    </row>
    <row r="56" spans="1:9" x14ac:dyDescent="0.25">
      <c r="A56" s="41"/>
      <c r="B56" s="41"/>
      <c r="C56" s="41"/>
      <c r="D56" s="41"/>
      <c r="E56" s="41"/>
      <c r="F56" s="41"/>
      <c r="G56" s="41"/>
      <c r="H56" s="49"/>
      <c r="I56" s="41"/>
    </row>
    <row r="57" spans="1:9" x14ac:dyDescent="0.25">
      <c r="A57" s="41"/>
      <c r="B57" s="41"/>
      <c r="C57" s="41"/>
      <c r="D57" s="41"/>
      <c r="E57" s="41"/>
      <c r="F57" s="41"/>
      <c r="G57" s="41"/>
      <c r="H57" s="49"/>
      <c r="I57" s="41"/>
    </row>
    <row r="58" spans="1:9" x14ac:dyDescent="0.25">
      <c r="A58" s="41"/>
      <c r="B58" s="41"/>
      <c r="C58" s="41"/>
      <c r="D58" s="41"/>
      <c r="E58" s="41"/>
      <c r="F58" s="41"/>
      <c r="G58" s="41"/>
      <c r="H58" s="49"/>
      <c r="I58" s="41"/>
    </row>
    <row r="59" spans="1:9" x14ac:dyDescent="0.25">
      <c r="A59" s="37"/>
      <c r="B59" s="37"/>
      <c r="C59" s="37"/>
      <c r="D59" s="37"/>
      <c r="G59" s="37"/>
      <c r="H59" s="36"/>
      <c r="I59" s="37"/>
    </row>
    <row r="60" spans="1:9" x14ac:dyDescent="0.25">
      <c r="A60" s="37"/>
      <c r="B60" s="37"/>
      <c r="C60" s="37"/>
      <c r="D60" s="37"/>
      <c r="E60" s="37"/>
      <c r="F60" s="37"/>
      <c r="G60" s="37"/>
      <c r="H60" s="36"/>
      <c r="I60" s="37"/>
    </row>
    <row r="61" spans="1:9" x14ac:dyDescent="0.25">
      <c r="A61" s="37"/>
      <c r="B61" s="37"/>
      <c r="C61" s="37"/>
      <c r="D61" s="37"/>
      <c r="E61" s="37"/>
      <c r="F61" s="37"/>
      <c r="G61" s="37"/>
      <c r="H61" s="36"/>
      <c r="I61" s="37"/>
    </row>
    <row r="62" spans="1:9" x14ac:dyDescent="0.25">
      <c r="A62" s="37"/>
      <c r="B62" s="37"/>
      <c r="C62" s="37"/>
      <c r="D62" s="37"/>
      <c r="E62" s="37"/>
      <c r="F62" s="37"/>
      <c r="G62" s="37"/>
      <c r="H62" s="36"/>
      <c r="I62" s="37"/>
    </row>
    <row r="63" spans="1:9" x14ac:dyDescent="0.25">
      <c r="A63" s="37"/>
      <c r="B63" s="37"/>
      <c r="C63" s="37"/>
      <c r="D63" s="37"/>
      <c r="E63" s="37"/>
      <c r="F63" s="37"/>
      <c r="G63" s="37"/>
      <c r="H63" s="36"/>
      <c r="I63" s="37"/>
    </row>
    <row r="64" spans="1:9" x14ac:dyDescent="0.25">
      <c r="A64" s="37"/>
      <c r="B64" s="37"/>
      <c r="C64" s="37"/>
      <c r="D64" s="37"/>
      <c r="E64" s="37"/>
      <c r="F64" s="37"/>
      <c r="G64" s="37"/>
      <c r="H64" s="36"/>
      <c r="I64" s="37"/>
    </row>
    <row r="65" spans="1:9" x14ac:dyDescent="0.25">
      <c r="A65" s="37"/>
      <c r="B65" s="37"/>
      <c r="C65" s="37"/>
      <c r="D65" s="37"/>
      <c r="E65" s="37"/>
      <c r="F65" s="37"/>
      <c r="G65" s="37"/>
      <c r="H65" s="36"/>
      <c r="I65" s="37"/>
    </row>
    <row r="66" spans="1:9" x14ac:dyDescent="0.25">
      <c r="A66" s="37"/>
      <c r="B66" s="37"/>
      <c r="C66" s="37"/>
      <c r="D66" s="37"/>
      <c r="E66" s="37"/>
      <c r="F66" s="37"/>
      <c r="G66" s="37"/>
      <c r="H66" s="36"/>
      <c r="I66" s="37"/>
    </row>
    <row r="67" spans="1:9" x14ac:dyDescent="0.25">
      <c r="A67" s="37"/>
      <c r="B67" s="37"/>
      <c r="C67" s="37"/>
      <c r="D67" s="37"/>
      <c r="E67" s="37"/>
      <c r="F67" s="37"/>
      <c r="G67" s="37"/>
      <c r="H67" s="36"/>
      <c r="I67" s="37"/>
    </row>
    <row r="68" spans="1:9" x14ac:dyDescent="0.25">
      <c r="A68" s="37"/>
      <c r="B68" s="37"/>
      <c r="C68" s="37"/>
      <c r="D68" s="37"/>
      <c r="E68" s="37"/>
      <c r="F68" s="37"/>
      <c r="G68" s="37"/>
      <c r="H68" s="36"/>
      <c r="I68" s="37"/>
    </row>
    <row r="69" spans="1:9" x14ac:dyDescent="0.25">
      <c r="A69" s="37"/>
      <c r="B69" s="37"/>
      <c r="C69" s="37"/>
      <c r="D69" s="37"/>
      <c r="E69" s="37"/>
      <c r="F69" s="37"/>
      <c r="G69" s="37"/>
      <c r="H69" s="36"/>
      <c r="I69" s="37"/>
    </row>
    <row r="70" spans="1:9" x14ac:dyDescent="0.25">
      <c r="A70" s="37"/>
      <c r="B70" s="37"/>
      <c r="C70" s="37"/>
      <c r="D70" s="37"/>
      <c r="E70" s="37"/>
      <c r="F70" s="37"/>
      <c r="G70" s="37"/>
      <c r="H70" s="36"/>
      <c r="I70" s="37"/>
    </row>
    <row r="71" spans="1:9" x14ac:dyDescent="0.25">
      <c r="A71" s="37"/>
      <c r="B71" s="37"/>
      <c r="C71" s="37"/>
      <c r="D71" s="37"/>
      <c r="E71" s="37"/>
      <c r="F71" s="37"/>
      <c r="G71" s="37"/>
      <c r="H71" s="36"/>
      <c r="I71" s="37"/>
    </row>
    <row r="72" spans="1:9" x14ac:dyDescent="0.25">
      <c r="A72" s="37"/>
      <c r="B72" s="37"/>
      <c r="C72" s="37"/>
      <c r="D72" s="37"/>
      <c r="E72" s="37"/>
      <c r="F72" s="37"/>
      <c r="G72" s="37"/>
      <c r="H72" s="36"/>
      <c r="I72" s="37"/>
    </row>
    <row r="73" spans="1:9" x14ac:dyDescent="0.25">
      <c r="A73" s="37"/>
      <c r="B73" s="37"/>
      <c r="C73" s="37"/>
      <c r="D73" s="37"/>
      <c r="E73" s="37"/>
      <c r="F73" s="37"/>
      <c r="G73" s="37"/>
      <c r="H73" s="36"/>
      <c r="I73" s="37"/>
    </row>
    <row r="74" spans="1:9" x14ac:dyDescent="0.25">
      <c r="A74" s="37"/>
      <c r="B74" s="37"/>
      <c r="C74" s="37"/>
      <c r="D74" s="37"/>
      <c r="E74" s="37"/>
      <c r="F74" s="37"/>
      <c r="G74" s="37"/>
      <c r="H74" s="36"/>
      <c r="I74" s="37"/>
    </row>
    <row r="75" spans="1:9" x14ac:dyDescent="0.25">
      <c r="A75" s="37"/>
      <c r="B75" s="37"/>
      <c r="C75" s="37"/>
      <c r="D75" s="37"/>
      <c r="E75" s="37"/>
      <c r="F75" s="37"/>
      <c r="G75" s="37"/>
      <c r="H75" s="36"/>
      <c r="I75" s="37"/>
    </row>
    <row r="76" spans="1:9" x14ac:dyDescent="0.25">
      <c r="A76" s="37"/>
      <c r="B76" s="37"/>
      <c r="C76" s="37"/>
      <c r="D76" s="37"/>
      <c r="E76" s="37"/>
      <c r="F76" s="37"/>
      <c r="G76" s="37"/>
      <c r="H76" s="36"/>
      <c r="I76" s="37"/>
    </row>
    <row r="77" spans="1:9" x14ac:dyDescent="0.25">
      <c r="A77" s="37"/>
      <c r="B77" s="37"/>
      <c r="C77" s="37"/>
      <c r="D77" s="37"/>
      <c r="E77" s="37"/>
      <c r="F77" s="37"/>
      <c r="G77" s="37"/>
      <c r="H77" s="36"/>
      <c r="I77" s="37"/>
    </row>
    <row r="78" spans="1:9" x14ac:dyDescent="0.25">
      <c r="A78" s="37"/>
      <c r="B78" s="37"/>
      <c r="C78" s="37"/>
      <c r="D78" s="37"/>
      <c r="E78" s="37"/>
      <c r="F78" s="37"/>
      <c r="G78" s="37"/>
      <c r="H78" s="36"/>
      <c r="I78" s="37"/>
    </row>
    <row r="79" spans="1:9" x14ac:dyDescent="0.25">
      <c r="A79" s="37"/>
      <c r="B79" s="37"/>
      <c r="C79" s="37"/>
      <c r="D79" s="37"/>
      <c r="E79" s="37"/>
      <c r="F79" s="37"/>
      <c r="G79" s="37"/>
      <c r="H79" s="36"/>
      <c r="I79" s="37"/>
    </row>
    <row r="80" spans="1:9" x14ac:dyDescent="0.25">
      <c r="A80" s="37"/>
      <c r="B80" s="37"/>
      <c r="C80" s="37"/>
      <c r="D80" s="37"/>
      <c r="E80" s="37"/>
      <c r="F80" s="37"/>
      <c r="G80" s="37"/>
      <c r="H80" s="36"/>
      <c r="I80" s="37"/>
    </row>
    <row r="81" spans="1:9" x14ac:dyDescent="0.25">
      <c r="A81" s="37"/>
      <c r="B81" s="37"/>
      <c r="C81" s="37"/>
      <c r="D81" s="37"/>
      <c r="E81" s="37"/>
      <c r="F81" s="37"/>
      <c r="G81" s="37"/>
      <c r="H81" s="36"/>
      <c r="I81" s="37"/>
    </row>
    <row r="82" spans="1:9" x14ac:dyDescent="0.25">
      <c r="A82" s="37"/>
      <c r="B82" s="37"/>
      <c r="C82" s="37"/>
      <c r="D82" s="37"/>
      <c r="E82" s="37"/>
      <c r="F82" s="37"/>
      <c r="G82" s="37"/>
      <c r="H82" s="36"/>
      <c r="I82" s="37"/>
    </row>
    <row r="83" spans="1:9" x14ac:dyDescent="0.25">
      <c r="A83" s="37"/>
      <c r="B83" s="37"/>
      <c r="C83" s="37"/>
      <c r="D83" s="37"/>
      <c r="E83" s="37"/>
      <c r="F83" s="37"/>
      <c r="G83" s="37"/>
      <c r="H83" s="36"/>
      <c r="I83" s="37"/>
    </row>
    <row r="84" spans="1:9" x14ac:dyDescent="0.25">
      <c r="A84" s="37"/>
      <c r="B84" s="37"/>
      <c r="C84" s="37"/>
      <c r="D84" s="37"/>
      <c r="E84" s="37"/>
      <c r="F84" s="37"/>
      <c r="G84" s="37"/>
      <c r="H84" s="36"/>
      <c r="I84" s="37"/>
    </row>
    <row r="85" spans="1:9" x14ac:dyDescent="0.25">
      <c r="A85" s="37"/>
      <c r="B85" s="37"/>
      <c r="C85" s="37"/>
      <c r="D85" s="37"/>
      <c r="E85" s="37"/>
      <c r="F85" s="37"/>
      <c r="G85" s="37"/>
      <c r="H85" s="36"/>
      <c r="I85" s="37"/>
    </row>
    <row r="86" spans="1:9" x14ac:dyDescent="0.25">
      <c r="A86" s="37"/>
      <c r="B86" s="37"/>
      <c r="C86" s="37"/>
      <c r="D86" s="37"/>
      <c r="E86" s="37"/>
      <c r="F86" s="37"/>
      <c r="G86" s="37"/>
      <c r="H86" s="36"/>
      <c r="I86" s="37"/>
    </row>
    <row r="87" spans="1:9" x14ac:dyDescent="0.25">
      <c r="A87" s="37"/>
      <c r="B87" s="37"/>
      <c r="C87" s="37"/>
      <c r="D87" s="37"/>
      <c r="E87" s="37"/>
      <c r="F87" s="37"/>
      <c r="G87" s="37"/>
      <c r="H87" s="36"/>
      <c r="I87" s="37"/>
    </row>
    <row r="88" spans="1:9" x14ac:dyDescent="0.25">
      <c r="A88" s="37"/>
      <c r="B88" s="37"/>
      <c r="C88" s="37"/>
      <c r="D88" s="37"/>
      <c r="E88" s="37"/>
      <c r="F88" s="37"/>
      <c r="G88" s="37"/>
      <c r="H88" s="36"/>
      <c r="I88" s="37"/>
    </row>
    <row r="89" spans="1:9" x14ac:dyDescent="0.25">
      <c r="A89" s="37"/>
      <c r="B89" s="37"/>
      <c r="C89" s="37"/>
      <c r="D89" s="37"/>
      <c r="E89" s="37"/>
      <c r="F89" s="37"/>
      <c r="G89" s="37"/>
      <c r="H89" s="36"/>
      <c r="I89" s="37"/>
    </row>
    <row r="90" spans="1:9" x14ac:dyDescent="0.25">
      <c r="A90" s="37"/>
      <c r="B90" s="37"/>
      <c r="C90" s="37"/>
      <c r="D90" s="37"/>
      <c r="E90" s="37"/>
      <c r="F90" s="37"/>
      <c r="G90" s="37"/>
      <c r="H90" s="36"/>
      <c r="I90" s="37"/>
    </row>
    <row r="91" spans="1:9" x14ac:dyDescent="0.25">
      <c r="A91" s="37"/>
      <c r="B91" s="37"/>
      <c r="C91" s="37"/>
      <c r="D91" s="37"/>
      <c r="E91" s="37"/>
      <c r="F91" s="37"/>
      <c r="G91" s="37"/>
      <c r="H91" s="36"/>
      <c r="I91" s="37"/>
    </row>
    <row r="92" spans="1:9" x14ac:dyDescent="0.25">
      <c r="A92" s="37"/>
      <c r="B92" s="37"/>
      <c r="C92" s="37"/>
      <c r="D92" s="37"/>
      <c r="E92" s="37"/>
      <c r="F92" s="37"/>
      <c r="G92" s="37"/>
      <c r="H92" s="36"/>
      <c r="I92" s="37"/>
    </row>
    <row r="93" spans="1:9" x14ac:dyDescent="0.25">
      <c r="A93" s="37"/>
      <c r="B93" s="37"/>
      <c r="C93" s="37"/>
      <c r="D93" s="37"/>
      <c r="E93" s="37"/>
      <c r="F93" s="37"/>
      <c r="G93" s="37"/>
      <c r="H93" s="36"/>
      <c r="I93" s="37"/>
    </row>
    <row r="94" spans="1:9" x14ac:dyDescent="0.25">
      <c r="A94" s="37"/>
      <c r="B94" s="37"/>
      <c r="C94" s="37"/>
      <c r="D94" s="37"/>
      <c r="E94" s="37"/>
      <c r="F94" s="37"/>
      <c r="G94" s="37"/>
      <c r="H94" s="36"/>
      <c r="I94" s="37"/>
    </row>
    <row r="95" spans="1:9" x14ac:dyDescent="0.25">
      <c r="A95" s="37"/>
      <c r="B95" s="37"/>
      <c r="C95" s="37"/>
      <c r="D95" s="37"/>
      <c r="E95" s="37"/>
      <c r="F95" s="37"/>
      <c r="G95" s="37"/>
      <c r="H95" s="36"/>
      <c r="I95" s="37"/>
    </row>
    <row r="96" spans="1:9" x14ac:dyDescent="0.25">
      <c r="A96" s="37"/>
      <c r="B96" s="37"/>
      <c r="C96" s="37"/>
      <c r="D96" s="37"/>
      <c r="E96" s="37"/>
      <c r="F96" s="37"/>
      <c r="G96" s="37"/>
      <c r="H96" s="36"/>
      <c r="I96" s="37"/>
    </row>
    <row r="97" spans="1:9" x14ac:dyDescent="0.25">
      <c r="A97" s="37"/>
      <c r="B97" s="37"/>
      <c r="C97" s="37"/>
      <c r="D97" s="37"/>
      <c r="E97" s="37"/>
      <c r="F97" s="37"/>
      <c r="G97" s="37"/>
      <c r="H97" s="36"/>
      <c r="I97" s="37"/>
    </row>
    <row r="98" spans="1:9" x14ac:dyDescent="0.25">
      <c r="A98" s="37"/>
      <c r="B98" s="37"/>
      <c r="C98" s="37"/>
      <c r="D98" s="37"/>
      <c r="E98" s="37"/>
      <c r="F98" s="37"/>
      <c r="G98" s="37"/>
      <c r="H98" s="36"/>
      <c r="I98" s="37"/>
    </row>
    <row r="99" spans="1:9" x14ac:dyDescent="0.25">
      <c r="A99" s="37"/>
      <c r="B99" s="37"/>
      <c r="C99" s="37"/>
      <c r="D99" s="37"/>
      <c r="E99" s="37"/>
      <c r="F99" s="37"/>
      <c r="G99" s="37"/>
      <c r="H99" s="36"/>
      <c r="I99" s="37"/>
    </row>
    <row r="100" spans="1:9" x14ac:dyDescent="0.25">
      <c r="A100" s="37"/>
      <c r="B100" s="37"/>
      <c r="C100" s="37"/>
      <c r="D100" s="37"/>
      <c r="E100" s="37"/>
      <c r="F100" s="37"/>
      <c r="G100" s="37"/>
      <c r="H100" s="36"/>
      <c r="I100" s="37"/>
    </row>
    <row r="101" spans="1:9" x14ac:dyDescent="0.25">
      <c r="A101" s="37"/>
      <c r="B101" s="37"/>
      <c r="C101" s="37"/>
      <c r="D101" s="37"/>
      <c r="E101" s="37"/>
      <c r="F101" s="37"/>
      <c r="G101" s="37"/>
      <c r="H101" s="36"/>
      <c r="I101" s="37"/>
    </row>
    <row r="102" spans="1:9" x14ac:dyDescent="0.25">
      <c r="A102" s="37"/>
      <c r="B102" s="37"/>
      <c r="C102" s="37"/>
      <c r="D102" s="37"/>
      <c r="E102" s="37"/>
      <c r="F102" s="37"/>
      <c r="G102" s="37"/>
      <c r="H102" s="36"/>
      <c r="I102" s="37"/>
    </row>
    <row r="103" spans="1:9" x14ac:dyDescent="0.25">
      <c r="A103" s="37"/>
      <c r="B103" s="37"/>
      <c r="C103" s="37"/>
      <c r="D103" s="37"/>
      <c r="E103" s="37"/>
      <c r="F103" s="37"/>
      <c r="G103" s="37"/>
      <c r="H103" s="36"/>
      <c r="I103" s="37"/>
    </row>
    <row r="104" spans="1:9" x14ac:dyDescent="0.25">
      <c r="A104" s="37"/>
      <c r="B104" s="37"/>
      <c r="C104" s="37"/>
      <c r="D104" s="37"/>
      <c r="E104" s="37"/>
      <c r="F104" s="37"/>
      <c r="G104" s="37"/>
      <c r="H104" s="36"/>
      <c r="I104" s="37"/>
    </row>
    <row r="105" spans="1:9" x14ac:dyDescent="0.25">
      <c r="A105" s="37"/>
      <c r="B105" s="37"/>
      <c r="C105" s="37"/>
      <c r="D105" s="37"/>
      <c r="E105" s="37"/>
      <c r="F105" s="37"/>
      <c r="G105" s="37"/>
      <c r="H105" s="36"/>
      <c r="I105" s="37"/>
    </row>
    <row r="106" spans="1:9" x14ac:dyDescent="0.25">
      <c r="A106" s="37"/>
      <c r="B106" s="37"/>
      <c r="C106" s="37"/>
      <c r="D106" s="37"/>
      <c r="E106" s="37"/>
      <c r="F106" s="37"/>
      <c r="G106" s="37"/>
      <c r="H106" s="36"/>
      <c r="I106" s="37"/>
    </row>
    <row r="107" spans="1:9" x14ac:dyDescent="0.25">
      <c r="A107" s="37"/>
      <c r="B107" s="37"/>
      <c r="C107" s="37"/>
      <c r="D107" s="37"/>
      <c r="E107" s="37"/>
      <c r="F107" s="37"/>
      <c r="G107" s="37"/>
      <c r="H107" s="36"/>
      <c r="I107" s="37"/>
    </row>
    <row r="108" spans="1:9" x14ac:dyDescent="0.25">
      <c r="A108" s="37"/>
      <c r="B108" s="37"/>
      <c r="C108" s="37"/>
      <c r="D108" s="37"/>
      <c r="E108" s="37"/>
      <c r="F108" s="37"/>
      <c r="G108" s="37"/>
      <c r="H108" s="36"/>
      <c r="I108" s="37"/>
    </row>
    <row r="109" spans="1:9" x14ac:dyDescent="0.25">
      <c r="A109" s="37"/>
      <c r="B109" s="37"/>
      <c r="C109" s="37"/>
      <c r="D109" s="37"/>
      <c r="E109" s="37"/>
      <c r="F109" s="37"/>
      <c r="G109" s="37"/>
      <c r="H109" s="36"/>
      <c r="I109" s="37"/>
    </row>
    <row r="110" spans="1:9" x14ac:dyDescent="0.25">
      <c r="A110" s="37"/>
      <c r="B110" s="37"/>
      <c r="C110" s="37"/>
      <c r="D110" s="37"/>
      <c r="E110" s="37"/>
      <c r="F110" s="37"/>
      <c r="G110" s="37"/>
      <c r="H110" s="36"/>
      <c r="I110" s="37"/>
    </row>
    <row r="111" spans="1:9" x14ac:dyDescent="0.25">
      <c r="A111" s="37"/>
      <c r="B111" s="37"/>
      <c r="C111" s="37"/>
      <c r="D111" s="37"/>
      <c r="E111" s="37"/>
      <c r="F111" s="37"/>
      <c r="G111" s="37"/>
      <c r="H111" s="36"/>
      <c r="I111" s="37"/>
    </row>
    <row r="112" spans="1:9" x14ac:dyDescent="0.25">
      <c r="A112" s="37"/>
      <c r="B112" s="37"/>
      <c r="C112" s="37"/>
      <c r="D112" s="37"/>
      <c r="E112" s="37"/>
      <c r="F112" s="37"/>
      <c r="G112" s="37"/>
      <c r="H112" s="36"/>
      <c r="I112" s="37"/>
    </row>
    <row r="113" spans="1:9" x14ac:dyDescent="0.25">
      <c r="A113" s="37"/>
      <c r="B113" s="37"/>
      <c r="C113" s="37"/>
      <c r="D113" s="37"/>
      <c r="E113" s="37"/>
      <c r="F113" s="37"/>
      <c r="G113" s="37"/>
      <c r="H113" s="36"/>
      <c r="I113" s="37"/>
    </row>
    <row r="114" spans="1:9" x14ac:dyDescent="0.25">
      <c r="A114" s="37"/>
      <c r="B114" s="37"/>
      <c r="C114" s="37"/>
      <c r="D114" s="37"/>
      <c r="E114" s="37"/>
      <c r="F114" s="37"/>
      <c r="G114" s="37"/>
      <c r="H114" s="36"/>
      <c r="I114" s="37"/>
    </row>
    <row r="115" spans="1:9" x14ac:dyDescent="0.25">
      <c r="A115" s="37"/>
      <c r="B115" s="37"/>
      <c r="C115" s="37"/>
      <c r="D115" s="37"/>
      <c r="E115" s="37"/>
      <c r="F115" s="37"/>
      <c r="G115" s="37"/>
      <c r="H115" s="36"/>
      <c r="I115" s="37"/>
    </row>
    <row r="116" spans="1:9" x14ac:dyDescent="0.25">
      <c r="A116" s="37"/>
      <c r="B116" s="37"/>
      <c r="C116" s="37"/>
      <c r="D116" s="37"/>
      <c r="E116" s="37"/>
      <c r="F116" s="37"/>
      <c r="G116" s="37"/>
      <c r="H116" s="36"/>
      <c r="I116" s="37"/>
    </row>
    <row r="117" spans="1:9" x14ac:dyDescent="0.25">
      <c r="A117" s="37"/>
      <c r="B117" s="37"/>
      <c r="C117" s="37"/>
      <c r="D117" s="37"/>
      <c r="E117" s="37"/>
      <c r="F117" s="37"/>
      <c r="G117" s="37"/>
      <c r="H117" s="36"/>
      <c r="I117" s="37"/>
    </row>
    <row r="118" spans="1:9" x14ac:dyDescent="0.25">
      <c r="A118" s="37"/>
      <c r="B118" s="37"/>
      <c r="C118" s="37"/>
      <c r="D118" s="37"/>
      <c r="E118" s="37"/>
      <c r="F118" s="37"/>
      <c r="G118" s="37"/>
      <c r="H118" s="36"/>
      <c r="I118" s="37"/>
    </row>
    <row r="119" spans="1:9" x14ac:dyDescent="0.25">
      <c r="A119" s="37"/>
      <c r="B119" s="37"/>
      <c r="C119" s="37"/>
      <c r="D119" s="37"/>
      <c r="E119" s="37"/>
      <c r="F119" s="37"/>
      <c r="G119" s="37"/>
      <c r="H119" s="36"/>
      <c r="I119" s="37"/>
    </row>
    <row r="120" spans="1:9" x14ac:dyDescent="0.25">
      <c r="A120" s="37"/>
      <c r="B120" s="37"/>
      <c r="C120" s="37"/>
      <c r="D120" s="37"/>
      <c r="E120" s="37"/>
      <c r="F120" s="37"/>
      <c r="G120" s="37"/>
      <c r="H120" s="36"/>
      <c r="I120" s="37"/>
    </row>
    <row r="121" spans="1:9" x14ac:dyDescent="0.25">
      <c r="A121" s="37"/>
      <c r="B121" s="37"/>
      <c r="C121" s="37"/>
      <c r="D121" s="37"/>
      <c r="E121" s="37"/>
      <c r="F121" s="37"/>
      <c r="G121" s="37"/>
      <c r="H121" s="36"/>
      <c r="I121" s="37"/>
    </row>
    <row r="122" spans="1:9" x14ac:dyDescent="0.25">
      <c r="A122" s="37"/>
      <c r="B122" s="37"/>
      <c r="C122" s="37"/>
      <c r="D122" s="37"/>
      <c r="E122" s="37"/>
      <c r="F122" s="37"/>
      <c r="G122" s="37"/>
      <c r="H122" s="36"/>
      <c r="I122" s="37"/>
    </row>
    <row r="123" spans="1:9" x14ac:dyDescent="0.25">
      <c r="A123" s="37"/>
      <c r="B123" s="37"/>
      <c r="C123" s="37"/>
      <c r="D123" s="37"/>
      <c r="E123" s="37"/>
      <c r="F123" s="37"/>
      <c r="G123" s="37"/>
      <c r="H123" s="36"/>
      <c r="I123" s="37"/>
    </row>
    <row r="124" spans="1:9" x14ac:dyDescent="0.25">
      <c r="A124" s="37"/>
      <c r="B124" s="37"/>
      <c r="C124" s="37"/>
      <c r="D124" s="37"/>
      <c r="E124" s="37"/>
      <c r="F124" s="37"/>
      <c r="G124" s="37"/>
      <c r="H124" s="36"/>
      <c r="I124" s="37"/>
    </row>
    <row r="125" spans="1:9" x14ac:dyDescent="0.25">
      <c r="A125" s="37"/>
      <c r="B125" s="37"/>
      <c r="C125" s="37"/>
      <c r="D125" s="37"/>
      <c r="E125" s="37"/>
      <c r="F125" s="37"/>
      <c r="G125" s="37"/>
      <c r="H125" s="36"/>
      <c r="I125" s="37"/>
    </row>
    <row r="126" spans="1:9" x14ac:dyDescent="0.25">
      <c r="A126" s="37"/>
      <c r="B126" s="37"/>
      <c r="C126" s="37"/>
      <c r="D126" s="37"/>
      <c r="E126" s="37"/>
      <c r="F126" s="37"/>
      <c r="G126" s="37"/>
      <c r="H126" s="36"/>
      <c r="I126" s="37"/>
    </row>
    <row r="127" spans="1:9" x14ac:dyDescent="0.25">
      <c r="A127" s="37"/>
      <c r="B127" s="37"/>
      <c r="C127" s="37"/>
      <c r="D127" s="37"/>
      <c r="E127" s="37"/>
      <c r="F127" s="37"/>
      <c r="G127" s="37"/>
      <c r="H127" s="36"/>
      <c r="I127" s="37"/>
    </row>
    <row r="128" spans="1:9" x14ac:dyDescent="0.25">
      <c r="A128" s="37"/>
      <c r="B128" s="37"/>
      <c r="C128" s="37"/>
      <c r="D128" s="37"/>
      <c r="E128" s="37"/>
      <c r="F128" s="37"/>
      <c r="G128" s="37"/>
      <c r="H128" s="36"/>
      <c r="I128" s="37"/>
    </row>
    <row r="129" spans="1:9" x14ac:dyDescent="0.25">
      <c r="A129" s="37"/>
      <c r="B129" s="37"/>
      <c r="C129" s="37"/>
      <c r="D129" s="37"/>
      <c r="E129" s="37"/>
      <c r="F129" s="37"/>
      <c r="G129" s="37"/>
      <c r="H129" s="36"/>
      <c r="I129" s="37"/>
    </row>
    <row r="130" spans="1:9" x14ac:dyDescent="0.25">
      <c r="A130" s="37"/>
      <c r="B130" s="37"/>
      <c r="C130" s="37"/>
      <c r="D130" s="37"/>
      <c r="E130" s="37"/>
      <c r="F130" s="37"/>
      <c r="G130" s="37"/>
      <c r="H130" s="36"/>
      <c r="I130" s="37"/>
    </row>
    <row r="131" spans="1:9" x14ac:dyDescent="0.25">
      <c r="A131" s="37"/>
      <c r="B131" s="37"/>
      <c r="C131" s="37"/>
      <c r="D131" s="37"/>
      <c r="E131" s="37"/>
      <c r="F131" s="37"/>
      <c r="G131" s="37"/>
      <c r="H131" s="36"/>
      <c r="I131" s="37"/>
    </row>
    <row r="132" spans="1:9" x14ac:dyDescent="0.25">
      <c r="A132" s="37"/>
      <c r="B132" s="37"/>
      <c r="C132" s="37"/>
      <c r="D132" s="37"/>
      <c r="E132" s="37"/>
      <c r="F132" s="37"/>
      <c r="G132" s="37"/>
      <c r="H132" s="36"/>
      <c r="I132" s="37"/>
    </row>
    <row r="133" spans="1:9" x14ac:dyDescent="0.25">
      <c r="A133" s="37"/>
      <c r="B133" s="37"/>
      <c r="C133" s="37"/>
      <c r="D133" s="37"/>
      <c r="E133" s="37"/>
      <c r="F133" s="37"/>
      <c r="G133" s="37"/>
      <c r="H133" s="36"/>
      <c r="I133" s="37"/>
    </row>
    <row r="134" spans="1:9" x14ac:dyDescent="0.25">
      <c r="A134" s="37"/>
      <c r="B134" s="37"/>
      <c r="C134" s="37"/>
      <c r="D134" s="37"/>
      <c r="E134" s="37"/>
      <c r="F134" s="37"/>
      <c r="G134" s="37"/>
      <c r="H134" s="36"/>
      <c r="I134" s="37"/>
    </row>
    <row r="135" spans="1:9" x14ac:dyDescent="0.25">
      <c r="A135" s="37"/>
      <c r="B135" s="37"/>
      <c r="C135" s="37"/>
      <c r="D135" s="37"/>
      <c r="E135" s="37"/>
      <c r="F135" s="37"/>
      <c r="G135" s="37"/>
      <c r="H135" s="36"/>
      <c r="I135" s="37"/>
    </row>
    <row r="136" spans="1:9" x14ac:dyDescent="0.25">
      <c r="A136" s="37"/>
      <c r="B136" s="37"/>
      <c r="C136" s="37"/>
      <c r="D136" s="37"/>
      <c r="E136" s="37"/>
      <c r="F136" s="37"/>
      <c r="G136" s="37"/>
      <c r="H136" s="36"/>
      <c r="I136" s="37"/>
    </row>
    <row r="137" spans="1:9" x14ac:dyDescent="0.25">
      <c r="A137" s="37"/>
      <c r="B137" s="37"/>
      <c r="C137" s="37"/>
      <c r="D137" s="37"/>
      <c r="E137" s="37"/>
      <c r="F137" s="37"/>
      <c r="G137" s="37"/>
      <c r="H137" s="36"/>
      <c r="I137" s="37"/>
    </row>
    <row r="138" spans="1:9" x14ac:dyDescent="0.25">
      <c r="A138" s="37"/>
      <c r="B138" s="37"/>
      <c r="C138" s="37"/>
      <c r="D138" s="37"/>
      <c r="E138" s="37"/>
      <c r="F138" s="37"/>
      <c r="G138" s="37"/>
      <c r="H138" s="36"/>
      <c r="I138" s="37"/>
    </row>
    <row r="139" spans="1:9" x14ac:dyDescent="0.25">
      <c r="A139" s="37"/>
      <c r="B139" s="37"/>
      <c r="C139" s="37"/>
      <c r="D139" s="37"/>
      <c r="E139" s="37"/>
      <c r="F139" s="37"/>
      <c r="G139" s="37"/>
      <c r="H139" s="36"/>
      <c r="I139" s="37"/>
    </row>
    <row r="140" spans="1:9" x14ac:dyDescent="0.25">
      <c r="A140" s="37"/>
      <c r="B140" s="37"/>
      <c r="C140" s="37"/>
      <c r="D140" s="37"/>
      <c r="E140" s="37"/>
      <c r="F140" s="37"/>
      <c r="G140" s="37"/>
      <c r="H140" s="36"/>
      <c r="I140" s="37"/>
    </row>
    <row r="141" spans="1:9" x14ac:dyDescent="0.25">
      <c r="A141" s="37"/>
      <c r="B141" s="37"/>
      <c r="C141" s="37"/>
      <c r="D141" s="37"/>
      <c r="E141" s="37"/>
      <c r="F141" s="37"/>
      <c r="G141" s="37"/>
      <c r="H141" s="36"/>
      <c r="I141" s="37"/>
    </row>
    <row r="142" spans="1:9" x14ac:dyDescent="0.25">
      <c r="A142" s="37"/>
      <c r="B142" s="37"/>
      <c r="C142" s="37"/>
      <c r="D142" s="37"/>
      <c r="E142" s="37"/>
      <c r="F142" s="37"/>
      <c r="G142" s="37"/>
      <c r="H142" s="36"/>
      <c r="I142" s="37"/>
    </row>
    <row r="143" spans="1:9" x14ac:dyDescent="0.25">
      <c r="A143" s="37"/>
      <c r="B143" s="37"/>
      <c r="C143" s="37"/>
      <c r="D143" s="37"/>
      <c r="E143" s="37"/>
      <c r="F143" s="37"/>
      <c r="G143" s="37"/>
      <c r="H143" s="36"/>
      <c r="I143" s="37"/>
    </row>
    <row r="144" spans="1:9" x14ac:dyDescent="0.25">
      <c r="A144" s="37"/>
      <c r="B144" s="37"/>
      <c r="C144" s="37"/>
      <c r="D144" s="37"/>
      <c r="E144" s="37"/>
      <c r="F144" s="37"/>
      <c r="G144" s="37"/>
      <c r="H144" s="36"/>
      <c r="I144" s="37"/>
    </row>
    <row r="145" spans="1:9" x14ac:dyDescent="0.25">
      <c r="A145" s="37"/>
      <c r="B145" s="37"/>
      <c r="C145" s="37"/>
      <c r="D145" s="37"/>
      <c r="E145" s="37"/>
      <c r="F145" s="37"/>
      <c r="G145" s="37"/>
      <c r="H145" s="36"/>
      <c r="I145" s="37"/>
    </row>
    <row r="146" spans="1:9" x14ac:dyDescent="0.25">
      <c r="A146" s="37"/>
      <c r="B146" s="37"/>
      <c r="C146" s="37"/>
      <c r="D146" s="37"/>
      <c r="E146" s="37"/>
      <c r="F146" s="37"/>
      <c r="G146" s="37"/>
      <c r="H146" s="36"/>
      <c r="I146" s="37"/>
    </row>
    <row r="147" spans="1:9" x14ac:dyDescent="0.25">
      <c r="A147" s="37"/>
      <c r="B147" s="37"/>
      <c r="C147" s="37"/>
      <c r="D147" s="37"/>
      <c r="E147" s="37"/>
      <c r="F147" s="37"/>
      <c r="G147" s="37"/>
      <c r="H147" s="36"/>
      <c r="I147" s="37"/>
    </row>
    <row r="148" spans="1:9" x14ac:dyDescent="0.25">
      <c r="A148" s="37"/>
      <c r="B148" s="37"/>
      <c r="C148" s="37"/>
      <c r="D148" s="37"/>
      <c r="E148" s="37"/>
      <c r="F148" s="37"/>
      <c r="G148" s="37"/>
      <c r="H148" s="36"/>
      <c r="I148" s="37"/>
    </row>
    <row r="149" spans="1:9" x14ac:dyDescent="0.25">
      <c r="A149" s="37"/>
      <c r="B149" s="37"/>
      <c r="C149" s="37"/>
      <c r="D149" s="37"/>
      <c r="E149" s="37"/>
      <c r="F149" s="37"/>
      <c r="G149" s="37"/>
      <c r="H149" s="36"/>
      <c r="I149" s="37"/>
    </row>
    <row r="150" spans="1:9" x14ac:dyDescent="0.25">
      <c r="A150" s="37"/>
      <c r="B150" s="37"/>
      <c r="C150" s="37"/>
      <c r="D150" s="37"/>
      <c r="E150" s="37"/>
      <c r="F150" s="37"/>
      <c r="G150" s="37"/>
      <c r="H150" s="36"/>
      <c r="I150" s="37"/>
    </row>
    <row r="151" spans="1:9" x14ac:dyDescent="0.25">
      <c r="A151" s="37"/>
      <c r="B151" s="37"/>
      <c r="C151" s="37"/>
      <c r="D151" s="37"/>
      <c r="E151" s="37"/>
      <c r="F151" s="37"/>
      <c r="G151" s="37"/>
      <c r="H151" s="36"/>
      <c r="I151" s="37"/>
    </row>
    <row r="152" spans="1:9" x14ac:dyDescent="0.25">
      <c r="A152" s="37"/>
      <c r="B152" s="37"/>
      <c r="C152" s="37"/>
      <c r="D152" s="37"/>
      <c r="E152" s="37"/>
      <c r="F152" s="37"/>
      <c r="G152" s="37"/>
      <c r="H152" s="36"/>
      <c r="I152" s="37"/>
    </row>
    <row r="153" spans="1:9" x14ac:dyDescent="0.25">
      <c r="A153" s="37"/>
      <c r="B153" s="37"/>
      <c r="C153" s="37"/>
      <c r="D153" s="37"/>
      <c r="E153" s="37"/>
      <c r="F153" s="37"/>
      <c r="G153" s="37"/>
      <c r="H153" s="36"/>
      <c r="I153" s="37"/>
    </row>
    <row r="154" spans="1:9" x14ac:dyDescent="0.25">
      <c r="A154" s="37"/>
      <c r="B154" s="37"/>
      <c r="C154" s="37"/>
      <c r="D154" s="37"/>
      <c r="E154" s="37"/>
      <c r="F154" s="37"/>
      <c r="G154" s="37"/>
      <c r="H154" s="36"/>
      <c r="I154" s="37"/>
    </row>
    <row r="155" spans="1:9" x14ac:dyDescent="0.25">
      <c r="A155" s="37"/>
      <c r="B155" s="37"/>
      <c r="C155" s="37"/>
      <c r="D155" s="37"/>
      <c r="E155" s="37"/>
      <c r="F155" s="37"/>
      <c r="G155" s="37"/>
      <c r="H155" s="36"/>
      <c r="I155" s="37"/>
    </row>
    <row r="156" spans="1:9" x14ac:dyDescent="0.25">
      <c r="A156" s="37"/>
      <c r="B156" s="37"/>
      <c r="C156" s="37"/>
      <c r="D156" s="37"/>
      <c r="E156" s="37"/>
      <c r="F156" s="37"/>
      <c r="G156" s="37"/>
      <c r="H156" s="36"/>
      <c r="I156" s="37"/>
    </row>
    <row r="157" spans="1:9" x14ac:dyDescent="0.25">
      <c r="A157" s="37"/>
      <c r="B157" s="37"/>
      <c r="C157" s="37"/>
      <c r="D157" s="37"/>
      <c r="E157" s="37"/>
      <c r="F157" s="37"/>
      <c r="G157" s="37"/>
      <c r="H157" s="36"/>
      <c r="I157" s="37"/>
    </row>
    <row r="158" spans="1:9" x14ac:dyDescent="0.25">
      <c r="A158" s="37"/>
      <c r="B158" s="37"/>
      <c r="C158" s="37"/>
      <c r="D158" s="37"/>
      <c r="E158" s="37"/>
      <c r="F158" s="37"/>
      <c r="G158" s="37"/>
      <c r="H158" s="36"/>
      <c r="I158" s="37"/>
    </row>
    <row r="159" spans="1:9" x14ac:dyDescent="0.25">
      <c r="A159" s="37"/>
      <c r="B159" s="37"/>
      <c r="C159" s="37"/>
      <c r="D159" s="37"/>
      <c r="E159" s="37"/>
      <c r="F159" s="37"/>
      <c r="G159" s="37"/>
      <c r="H159" s="36"/>
      <c r="I159" s="37"/>
    </row>
    <row r="160" spans="1:9" x14ac:dyDescent="0.25">
      <c r="A160" s="37"/>
      <c r="B160" s="37"/>
      <c r="C160" s="37"/>
      <c r="D160" s="37"/>
      <c r="E160" s="37"/>
      <c r="F160" s="37"/>
      <c r="G160" s="37"/>
      <c r="H160" s="36"/>
      <c r="I160" s="37"/>
    </row>
    <row r="161" spans="1:9" x14ac:dyDescent="0.25">
      <c r="A161" s="37"/>
      <c r="B161" s="37"/>
      <c r="C161" s="37"/>
      <c r="D161" s="37"/>
      <c r="E161" s="37"/>
      <c r="F161" s="37"/>
      <c r="G161" s="37"/>
      <c r="H161" s="36"/>
      <c r="I161" s="37"/>
    </row>
    <row r="162" spans="1:9" x14ac:dyDescent="0.25">
      <c r="A162" s="37"/>
      <c r="B162" s="37"/>
      <c r="C162" s="37"/>
      <c r="D162" s="37"/>
      <c r="E162" s="37"/>
      <c r="F162" s="37"/>
      <c r="G162" s="37"/>
      <c r="H162" s="36"/>
      <c r="I162" s="37"/>
    </row>
    <row r="163" spans="1:9" x14ac:dyDescent="0.25">
      <c r="A163" s="37"/>
      <c r="B163" s="37"/>
      <c r="C163" s="37"/>
      <c r="D163" s="37"/>
      <c r="E163" s="37"/>
      <c r="F163" s="37"/>
      <c r="G163" s="37"/>
      <c r="H163" s="36"/>
      <c r="I163" s="37"/>
    </row>
    <row r="164" spans="1:9" x14ac:dyDescent="0.25">
      <c r="A164" s="37"/>
      <c r="B164" s="37"/>
      <c r="C164" s="37"/>
      <c r="D164" s="37"/>
      <c r="E164" s="37"/>
      <c r="F164" s="37"/>
      <c r="G164" s="37"/>
      <c r="H164" s="36"/>
      <c r="I164" s="37"/>
    </row>
    <row r="165" spans="1:9" x14ac:dyDescent="0.25">
      <c r="A165" s="37"/>
      <c r="B165" s="37"/>
      <c r="C165" s="37"/>
      <c r="D165" s="37"/>
      <c r="E165" s="37"/>
      <c r="F165" s="37"/>
      <c r="G165" s="37"/>
      <c r="H165" s="36"/>
      <c r="I165" s="37"/>
    </row>
    <row r="166" spans="1:9" x14ac:dyDescent="0.25">
      <c r="A166" s="37"/>
      <c r="B166" s="37"/>
      <c r="C166" s="37"/>
      <c r="D166" s="37"/>
      <c r="E166" s="37"/>
      <c r="F166" s="37"/>
      <c r="G166" s="37"/>
      <c r="H166" s="36"/>
      <c r="I166" s="37"/>
    </row>
    <row r="167" spans="1:9" x14ac:dyDescent="0.25">
      <c r="A167" s="37"/>
      <c r="B167" s="37"/>
      <c r="C167" s="37"/>
      <c r="D167" s="37"/>
      <c r="E167" s="37"/>
      <c r="F167" s="37"/>
      <c r="G167" s="37"/>
      <c r="H167" s="36"/>
      <c r="I167" s="37"/>
    </row>
    <row r="168" spans="1:9" x14ac:dyDescent="0.25">
      <c r="A168" s="37"/>
      <c r="B168" s="37"/>
      <c r="C168" s="37"/>
      <c r="D168" s="37"/>
      <c r="E168" s="37"/>
      <c r="F168" s="37"/>
      <c r="G168" s="37"/>
      <c r="H168" s="36"/>
      <c r="I168" s="37"/>
    </row>
    <row r="169" spans="1:9" x14ac:dyDescent="0.25">
      <c r="A169" s="37"/>
      <c r="B169" s="37"/>
      <c r="C169" s="37"/>
      <c r="D169" s="37"/>
      <c r="E169" s="37"/>
      <c r="F169" s="37"/>
      <c r="G169" s="37"/>
      <c r="H169" s="36"/>
      <c r="I169" s="37"/>
    </row>
    <row r="170" spans="1:9" x14ac:dyDescent="0.25">
      <c r="A170" s="37"/>
      <c r="B170" s="37"/>
      <c r="C170" s="37"/>
      <c r="D170" s="37"/>
      <c r="E170" s="37"/>
      <c r="F170" s="37"/>
      <c r="G170" s="37"/>
      <c r="H170" s="36"/>
      <c r="I170" s="37"/>
    </row>
    <row r="171" spans="1:9" x14ac:dyDescent="0.25">
      <c r="A171" s="37"/>
      <c r="B171" s="37"/>
      <c r="C171" s="37"/>
      <c r="D171" s="37"/>
      <c r="E171" s="37"/>
      <c r="F171" s="37"/>
      <c r="G171" s="37"/>
      <c r="H171" s="36"/>
      <c r="I171" s="37"/>
    </row>
    <row r="172" spans="1:9" x14ac:dyDescent="0.25">
      <c r="A172" s="37"/>
      <c r="B172" s="37"/>
      <c r="C172" s="37"/>
      <c r="D172" s="37"/>
      <c r="E172" s="37"/>
      <c r="F172" s="37"/>
      <c r="G172" s="37"/>
      <c r="H172" s="36"/>
      <c r="I172" s="37"/>
    </row>
    <row r="173" spans="1:9" x14ac:dyDescent="0.25">
      <c r="A173" s="37"/>
      <c r="B173" s="37"/>
      <c r="C173" s="37"/>
      <c r="D173" s="37"/>
      <c r="E173" s="37"/>
      <c r="F173" s="37"/>
      <c r="G173" s="37"/>
      <c r="H173" s="36"/>
      <c r="I173" s="37"/>
    </row>
    <row r="174" spans="1:9" x14ac:dyDescent="0.25">
      <c r="A174" s="37"/>
      <c r="B174" s="37"/>
      <c r="C174" s="37"/>
      <c r="D174" s="37"/>
      <c r="E174" s="37"/>
      <c r="F174" s="37"/>
      <c r="G174" s="37"/>
      <c r="H174" s="36"/>
      <c r="I174" s="37"/>
    </row>
    <row r="175" spans="1:9" x14ac:dyDescent="0.25">
      <c r="A175" s="37"/>
      <c r="B175" s="37"/>
      <c r="C175" s="37"/>
      <c r="D175" s="37"/>
      <c r="E175" s="37"/>
      <c r="F175" s="37"/>
      <c r="G175" s="37"/>
      <c r="H175" s="36"/>
      <c r="I175" s="37"/>
    </row>
    <row r="176" spans="1:9" x14ac:dyDescent="0.25">
      <c r="A176" s="37"/>
      <c r="B176" s="37"/>
      <c r="C176" s="37"/>
      <c r="D176" s="37"/>
      <c r="E176" s="37"/>
      <c r="F176" s="37"/>
      <c r="G176" s="37"/>
      <c r="H176" s="36"/>
      <c r="I176" s="37"/>
    </row>
    <row r="177" spans="1:9" x14ac:dyDescent="0.25">
      <c r="A177" s="37"/>
      <c r="B177" s="37"/>
      <c r="C177" s="37"/>
      <c r="D177" s="37"/>
      <c r="E177" s="37"/>
      <c r="F177" s="37"/>
      <c r="G177" s="37"/>
      <c r="H177" s="36"/>
      <c r="I177" s="37"/>
    </row>
    <row r="178" spans="1:9" x14ac:dyDescent="0.25">
      <c r="A178" s="37"/>
      <c r="B178" s="37"/>
      <c r="C178" s="37"/>
      <c r="D178" s="37"/>
      <c r="E178" s="37"/>
      <c r="F178" s="37"/>
      <c r="G178" s="37"/>
      <c r="H178" s="36"/>
      <c r="I178" s="37"/>
    </row>
    <row r="179" spans="1:9" x14ac:dyDescent="0.25">
      <c r="A179" s="37"/>
      <c r="B179" s="37"/>
      <c r="C179" s="37"/>
      <c r="D179" s="37"/>
      <c r="E179" s="37"/>
      <c r="F179" s="37"/>
      <c r="G179" s="37"/>
      <c r="H179" s="36"/>
      <c r="I179" s="37"/>
    </row>
    <row r="180" spans="1:9" x14ac:dyDescent="0.25">
      <c r="A180" s="37"/>
      <c r="B180" s="37"/>
      <c r="C180" s="37"/>
      <c r="D180" s="37"/>
      <c r="E180" s="37"/>
      <c r="F180" s="37"/>
      <c r="G180" s="37"/>
      <c r="H180" s="36"/>
      <c r="I180" s="37"/>
    </row>
    <row r="181" spans="1:9" x14ac:dyDescent="0.25">
      <c r="A181" s="37"/>
      <c r="B181" s="37"/>
      <c r="C181" s="37"/>
      <c r="D181" s="37"/>
      <c r="E181" s="37"/>
      <c r="F181" s="37"/>
      <c r="G181" s="37"/>
      <c r="H181" s="36"/>
      <c r="I181" s="37"/>
    </row>
    <row r="182" spans="1:9" x14ac:dyDescent="0.25">
      <c r="A182" s="37"/>
      <c r="B182" s="37"/>
      <c r="C182" s="37"/>
      <c r="D182" s="37"/>
      <c r="E182" s="37"/>
      <c r="F182" s="37"/>
      <c r="G182" s="37"/>
      <c r="H182" s="36"/>
      <c r="I182" s="37"/>
    </row>
    <row r="183" spans="1:9" x14ac:dyDescent="0.25">
      <c r="A183" s="37"/>
      <c r="B183" s="37"/>
      <c r="C183" s="37"/>
      <c r="D183" s="37"/>
      <c r="E183" s="37"/>
      <c r="F183" s="37"/>
      <c r="G183" s="37"/>
      <c r="H183" s="36"/>
      <c r="I183" s="37"/>
    </row>
    <row r="184" spans="1:9" x14ac:dyDescent="0.25">
      <c r="A184" s="37"/>
      <c r="B184" s="37"/>
      <c r="C184" s="37"/>
      <c r="D184" s="37"/>
      <c r="E184" s="37"/>
      <c r="F184" s="37"/>
      <c r="G184" s="37"/>
      <c r="H184" s="36"/>
      <c r="I184" s="37"/>
    </row>
    <row r="185" spans="1:9" x14ac:dyDescent="0.25">
      <c r="A185" s="37"/>
      <c r="B185" s="37"/>
      <c r="C185" s="37"/>
      <c r="D185" s="37"/>
      <c r="E185" s="37"/>
      <c r="F185" s="37"/>
      <c r="G185" s="37"/>
      <c r="H185" s="36"/>
      <c r="I185" s="37"/>
    </row>
    <row r="186" spans="1:9" x14ac:dyDescent="0.25">
      <c r="A186" s="37"/>
      <c r="B186" s="37"/>
      <c r="C186" s="37"/>
      <c r="D186" s="37"/>
      <c r="E186" s="37"/>
      <c r="F186" s="37"/>
      <c r="G186" s="37"/>
      <c r="H186" s="36"/>
      <c r="I186" s="37"/>
    </row>
    <row r="187" spans="1:9" x14ac:dyDescent="0.25">
      <c r="A187" s="37"/>
      <c r="B187" s="37"/>
      <c r="C187" s="37"/>
      <c r="D187" s="37"/>
      <c r="E187" s="37"/>
      <c r="F187" s="37"/>
      <c r="G187" s="37"/>
      <c r="H187" s="36"/>
      <c r="I187" s="37"/>
    </row>
    <row r="188" spans="1:9" x14ac:dyDescent="0.25">
      <c r="A188" s="37"/>
      <c r="B188" s="37"/>
      <c r="C188" s="37"/>
      <c r="D188" s="37"/>
      <c r="E188" s="37"/>
      <c r="F188" s="37"/>
      <c r="G188" s="37"/>
      <c r="H188" s="36"/>
      <c r="I188" s="37"/>
    </row>
    <row r="189" spans="1:9" x14ac:dyDescent="0.25">
      <c r="A189" s="37"/>
      <c r="B189" s="37"/>
      <c r="C189" s="37"/>
      <c r="D189" s="37"/>
      <c r="E189" s="37"/>
      <c r="F189" s="37"/>
      <c r="G189" s="37"/>
      <c r="H189" s="36"/>
      <c r="I189" s="37"/>
    </row>
    <row r="190" spans="1:9" x14ac:dyDescent="0.25">
      <c r="A190" s="37"/>
      <c r="B190" s="37"/>
      <c r="C190" s="37"/>
      <c r="D190" s="37"/>
      <c r="E190" s="37"/>
      <c r="F190" s="37"/>
      <c r="G190" s="37"/>
      <c r="H190" s="36"/>
      <c r="I190" s="37"/>
    </row>
    <row r="191" spans="1:9" x14ac:dyDescent="0.25">
      <c r="A191" s="37"/>
      <c r="B191" s="37"/>
      <c r="C191" s="37"/>
      <c r="D191" s="37"/>
      <c r="E191" s="37"/>
      <c r="F191" s="37"/>
      <c r="G191" s="37"/>
      <c r="H191" s="36"/>
      <c r="I191" s="37"/>
    </row>
    <row r="192" spans="1:9" x14ac:dyDescent="0.25">
      <c r="A192" s="37"/>
      <c r="B192" s="37"/>
      <c r="C192" s="37"/>
      <c r="D192" s="37"/>
      <c r="E192" s="37"/>
      <c r="F192" s="37"/>
      <c r="G192" s="37"/>
      <c r="H192" s="36"/>
      <c r="I192" s="37"/>
    </row>
    <row r="193" spans="1:9" x14ac:dyDescent="0.25">
      <c r="A193" s="37"/>
      <c r="B193" s="37"/>
      <c r="C193" s="37"/>
      <c r="D193" s="37"/>
      <c r="E193" s="37"/>
      <c r="F193" s="37"/>
      <c r="G193" s="37"/>
      <c r="H193" s="36"/>
      <c r="I193" s="37"/>
    </row>
    <row r="194" spans="1:9" x14ac:dyDescent="0.25">
      <c r="A194" s="37"/>
      <c r="B194" s="37"/>
      <c r="C194" s="37"/>
      <c r="D194" s="37"/>
      <c r="E194" s="37"/>
      <c r="F194" s="37"/>
      <c r="G194" s="37"/>
      <c r="H194" s="36"/>
      <c r="I194" s="37"/>
    </row>
    <row r="195" spans="1:9" x14ac:dyDescent="0.25">
      <c r="A195" s="37"/>
      <c r="B195" s="37"/>
      <c r="C195" s="37"/>
      <c r="D195" s="37"/>
      <c r="E195" s="37"/>
      <c r="F195" s="37"/>
      <c r="G195" s="37"/>
      <c r="H195" s="36"/>
      <c r="I195" s="37"/>
    </row>
    <row r="196" spans="1:9" x14ac:dyDescent="0.25">
      <c r="A196" s="37"/>
      <c r="B196" s="37"/>
      <c r="C196" s="37"/>
      <c r="D196" s="37"/>
      <c r="E196" s="37"/>
      <c r="F196" s="37"/>
      <c r="G196" s="37"/>
      <c r="H196" s="36"/>
      <c r="I196" s="37"/>
    </row>
    <row r="197" spans="1:9" x14ac:dyDescent="0.25">
      <c r="A197" s="37"/>
      <c r="B197" s="37"/>
      <c r="C197" s="37"/>
      <c r="D197" s="37"/>
      <c r="E197" s="37"/>
      <c r="F197" s="37"/>
      <c r="G197" s="37"/>
      <c r="H197" s="36"/>
      <c r="I197" s="37"/>
    </row>
    <row r="198" spans="1:9" x14ac:dyDescent="0.25">
      <c r="A198" s="37"/>
      <c r="B198" s="37"/>
      <c r="C198" s="37"/>
      <c r="D198" s="37"/>
      <c r="E198" s="37"/>
      <c r="F198" s="37"/>
      <c r="G198" s="37"/>
      <c r="H198" s="36"/>
      <c r="I198" s="37"/>
    </row>
    <row r="199" spans="1:9" x14ac:dyDescent="0.25">
      <c r="A199" s="37"/>
      <c r="B199" s="37"/>
      <c r="C199" s="37"/>
      <c r="D199" s="37"/>
      <c r="E199" s="37"/>
      <c r="F199" s="37"/>
      <c r="G199" s="37"/>
      <c r="H199" s="36"/>
      <c r="I199" s="37"/>
    </row>
    <row r="200" spans="1:9" x14ac:dyDescent="0.25">
      <c r="A200" s="37"/>
      <c r="B200" s="37"/>
      <c r="C200" s="37"/>
      <c r="D200" s="37"/>
      <c r="E200" s="37"/>
      <c r="F200" s="37"/>
      <c r="G200" s="37"/>
      <c r="H200" s="36"/>
      <c r="I200" s="37"/>
    </row>
    <row r="201" spans="1:9" x14ac:dyDescent="0.25">
      <c r="A201" s="37"/>
      <c r="B201" s="37"/>
      <c r="C201" s="37"/>
      <c r="D201" s="37"/>
      <c r="E201" s="37"/>
      <c r="F201" s="37"/>
      <c r="G201" s="37"/>
      <c r="H201" s="36"/>
      <c r="I201" s="37"/>
    </row>
    <row r="202" spans="1:9" x14ac:dyDescent="0.25">
      <c r="A202" s="37"/>
      <c r="B202" s="37"/>
      <c r="C202" s="37"/>
      <c r="D202" s="37"/>
      <c r="E202" s="37"/>
      <c r="F202" s="37"/>
      <c r="G202" s="37"/>
      <c r="H202" s="36"/>
      <c r="I202" s="37"/>
    </row>
    <row r="203" spans="1:9" x14ac:dyDescent="0.25">
      <c r="A203" s="37"/>
      <c r="B203" s="37"/>
      <c r="C203" s="37"/>
      <c r="D203" s="37"/>
      <c r="E203" s="37"/>
      <c r="F203" s="37"/>
      <c r="G203" s="37"/>
      <c r="H203" s="36"/>
      <c r="I203" s="37"/>
    </row>
    <row r="204" spans="1:9" x14ac:dyDescent="0.25">
      <c r="A204" s="37"/>
      <c r="B204" s="37"/>
      <c r="C204" s="37"/>
      <c r="D204" s="37"/>
      <c r="E204" s="37"/>
      <c r="F204" s="37"/>
      <c r="G204" s="37"/>
      <c r="H204" s="36"/>
      <c r="I204" s="37"/>
    </row>
    <row r="205" spans="1:9" x14ac:dyDescent="0.25">
      <c r="A205" s="37"/>
      <c r="B205" s="37"/>
      <c r="C205" s="37"/>
      <c r="D205" s="37"/>
      <c r="E205" s="37"/>
      <c r="F205" s="37"/>
      <c r="G205" s="37"/>
      <c r="H205" s="36"/>
      <c r="I205" s="37"/>
    </row>
    <row r="206" spans="1:9" x14ac:dyDescent="0.25">
      <c r="A206" s="37"/>
      <c r="B206" s="37"/>
      <c r="C206" s="37"/>
      <c r="D206" s="37"/>
      <c r="E206" s="37"/>
      <c r="F206" s="37"/>
      <c r="G206" s="37"/>
      <c r="H206" s="36"/>
      <c r="I206" s="37"/>
    </row>
    <row r="207" spans="1:9" x14ac:dyDescent="0.25">
      <c r="A207" s="37"/>
      <c r="B207" s="37"/>
      <c r="C207" s="37"/>
      <c r="D207" s="37"/>
      <c r="E207" s="37"/>
      <c r="F207" s="37"/>
      <c r="G207" s="37"/>
      <c r="H207" s="36"/>
      <c r="I207" s="37"/>
    </row>
    <row r="208" spans="1:9" x14ac:dyDescent="0.25">
      <c r="A208" s="37"/>
      <c r="B208" s="37"/>
      <c r="C208" s="37"/>
      <c r="D208" s="37"/>
      <c r="E208" s="37"/>
      <c r="F208" s="37"/>
      <c r="G208" s="37"/>
      <c r="H208" s="36"/>
      <c r="I208" s="37"/>
    </row>
    <row r="209" spans="1:9" x14ac:dyDescent="0.25">
      <c r="A209" s="37"/>
      <c r="B209" s="37"/>
      <c r="C209" s="37"/>
      <c r="D209" s="37"/>
      <c r="E209" s="37"/>
      <c r="F209" s="37"/>
      <c r="G209" s="37"/>
      <c r="H209" s="36"/>
      <c r="I209" s="37"/>
    </row>
    <row r="210" spans="1:9" x14ac:dyDescent="0.25">
      <c r="A210" s="37"/>
      <c r="B210" s="37"/>
      <c r="C210" s="37"/>
      <c r="D210" s="37"/>
      <c r="E210" s="37"/>
      <c r="F210" s="37"/>
      <c r="G210" s="37"/>
      <c r="H210" s="36"/>
      <c r="I210" s="37"/>
    </row>
    <row r="211" spans="1:9" x14ac:dyDescent="0.25">
      <c r="A211" s="37"/>
      <c r="B211" s="37"/>
      <c r="C211" s="37"/>
      <c r="D211" s="37"/>
      <c r="E211" s="37"/>
      <c r="F211" s="37"/>
      <c r="G211" s="37"/>
      <c r="H211" s="36"/>
      <c r="I211" s="37"/>
    </row>
    <row r="212" spans="1:9" x14ac:dyDescent="0.25">
      <c r="A212" s="37"/>
      <c r="B212" s="37"/>
      <c r="C212" s="37"/>
      <c r="D212" s="37"/>
      <c r="E212" s="37"/>
      <c r="F212" s="37"/>
      <c r="G212" s="37"/>
      <c r="H212" s="36"/>
      <c r="I212" s="37"/>
    </row>
    <row r="213" spans="1:9" x14ac:dyDescent="0.25">
      <c r="A213" s="37"/>
      <c r="B213" s="37"/>
      <c r="C213" s="37"/>
      <c r="D213" s="37"/>
      <c r="E213" s="37"/>
      <c r="F213" s="37"/>
      <c r="G213" s="37"/>
      <c r="H213" s="36"/>
      <c r="I213" s="37"/>
    </row>
    <row r="214" spans="1:9" x14ac:dyDescent="0.25">
      <c r="A214" s="37"/>
      <c r="B214" s="37"/>
      <c r="C214" s="37"/>
      <c r="D214" s="37"/>
      <c r="E214" s="37"/>
      <c r="F214" s="37"/>
      <c r="G214" s="37"/>
      <c r="H214" s="36"/>
      <c r="I214" s="37"/>
    </row>
    <row r="215" spans="1:9" x14ac:dyDescent="0.25">
      <c r="A215" s="37"/>
      <c r="B215" s="37"/>
      <c r="C215" s="37"/>
      <c r="D215" s="37"/>
      <c r="E215" s="37"/>
      <c r="F215" s="37"/>
      <c r="G215" s="37"/>
      <c r="H215" s="36"/>
      <c r="I215" s="37"/>
    </row>
    <row r="216" spans="1:9" x14ac:dyDescent="0.25">
      <c r="A216" s="37"/>
      <c r="B216" s="37"/>
      <c r="C216" s="37"/>
      <c r="D216" s="37"/>
      <c r="E216" s="37"/>
      <c r="F216" s="37"/>
      <c r="G216" s="37"/>
      <c r="H216" s="36"/>
      <c r="I216" s="37"/>
    </row>
    <row r="217" spans="1:9" x14ac:dyDescent="0.25">
      <c r="A217" s="37"/>
      <c r="B217" s="37"/>
      <c r="C217" s="37"/>
      <c r="D217" s="37"/>
      <c r="E217" s="37"/>
      <c r="F217" s="37"/>
      <c r="G217" s="37"/>
      <c r="H217" s="36"/>
      <c r="I217" s="37"/>
    </row>
    <row r="218" spans="1:9" x14ac:dyDescent="0.25">
      <c r="A218" s="37"/>
      <c r="B218" s="37"/>
      <c r="C218" s="37"/>
      <c r="D218" s="37"/>
      <c r="E218" s="37"/>
      <c r="F218" s="37"/>
      <c r="G218" s="37"/>
      <c r="H218" s="36"/>
      <c r="I218" s="37"/>
    </row>
    <row r="219" spans="1:9" x14ac:dyDescent="0.25">
      <c r="A219" s="37"/>
      <c r="B219" s="37"/>
      <c r="C219" s="37"/>
      <c r="D219" s="37"/>
      <c r="E219" s="37"/>
      <c r="F219" s="37"/>
      <c r="G219" s="37"/>
      <c r="H219" s="36"/>
      <c r="I219" s="37"/>
    </row>
    <row r="220" spans="1:9" x14ac:dyDescent="0.25">
      <c r="A220" s="37"/>
      <c r="B220" s="37"/>
      <c r="C220" s="37"/>
      <c r="D220" s="37"/>
      <c r="E220" s="37"/>
      <c r="F220" s="37"/>
      <c r="G220" s="37"/>
      <c r="H220" s="36"/>
      <c r="I220" s="37"/>
    </row>
    <row r="221" spans="1:9" x14ac:dyDescent="0.25">
      <c r="A221" s="37"/>
      <c r="B221" s="37"/>
      <c r="C221" s="37"/>
      <c r="D221" s="37"/>
      <c r="E221" s="37"/>
      <c r="F221" s="37"/>
      <c r="G221" s="37"/>
      <c r="H221" s="36"/>
      <c r="I221" s="37"/>
    </row>
    <row r="222" spans="1:9" x14ac:dyDescent="0.25">
      <c r="A222" s="37"/>
      <c r="B222" s="37"/>
      <c r="C222" s="37"/>
      <c r="D222" s="37"/>
      <c r="E222" s="37"/>
      <c r="F222" s="37"/>
      <c r="G222" s="37"/>
      <c r="H222" s="36"/>
      <c r="I222" s="37"/>
    </row>
    <row r="223" spans="1:9" x14ac:dyDescent="0.25">
      <c r="A223" s="37"/>
      <c r="B223" s="37"/>
      <c r="C223" s="37"/>
      <c r="D223" s="37"/>
      <c r="E223" s="37"/>
      <c r="F223" s="37"/>
      <c r="G223" s="37"/>
      <c r="H223" s="36"/>
      <c r="I223" s="37"/>
    </row>
    <row r="224" spans="1:9" x14ac:dyDescent="0.25">
      <c r="A224" s="37"/>
      <c r="B224" s="37"/>
      <c r="C224" s="37"/>
      <c r="D224" s="37"/>
      <c r="E224" s="37"/>
      <c r="F224" s="37"/>
      <c r="G224" s="37"/>
      <c r="H224" s="36"/>
      <c r="I224" s="37"/>
    </row>
    <row r="225" spans="1:9" x14ac:dyDescent="0.25">
      <c r="A225" s="37"/>
      <c r="B225" s="37"/>
      <c r="C225" s="37"/>
      <c r="D225" s="37"/>
      <c r="E225" s="37"/>
      <c r="F225" s="37"/>
      <c r="G225" s="37"/>
      <c r="H225" s="36"/>
      <c r="I225" s="37"/>
    </row>
    <row r="226" spans="1:9" x14ac:dyDescent="0.25">
      <c r="A226" s="37"/>
      <c r="B226" s="37"/>
      <c r="C226" s="37"/>
      <c r="D226" s="37"/>
      <c r="E226" s="37"/>
      <c r="F226" s="37"/>
      <c r="G226" s="37"/>
      <c r="H226" s="36"/>
      <c r="I226" s="37"/>
    </row>
    <row r="227" spans="1:9" x14ac:dyDescent="0.25">
      <c r="A227" s="37"/>
      <c r="B227" s="37"/>
      <c r="C227" s="37"/>
      <c r="D227" s="37"/>
      <c r="E227" s="37"/>
      <c r="F227" s="37"/>
      <c r="G227" s="37"/>
      <c r="H227" s="36"/>
      <c r="I227" s="37"/>
    </row>
    <row r="228" spans="1:9" x14ac:dyDescent="0.25">
      <c r="A228" s="37"/>
      <c r="B228" s="37"/>
      <c r="C228" s="37"/>
      <c r="D228" s="37"/>
      <c r="E228" s="37"/>
      <c r="F228" s="37"/>
      <c r="G228" s="37"/>
      <c r="H228" s="36"/>
      <c r="I228" s="37"/>
    </row>
    <row r="229" spans="1:9" x14ac:dyDescent="0.25">
      <c r="A229" s="37"/>
      <c r="B229" s="37"/>
      <c r="C229" s="37"/>
      <c r="D229" s="37"/>
      <c r="E229" s="37"/>
      <c r="F229" s="37"/>
      <c r="G229" s="37"/>
      <c r="H229" s="36"/>
      <c r="I229" s="37"/>
    </row>
    <row r="230" spans="1:9" x14ac:dyDescent="0.25">
      <c r="A230" s="37"/>
      <c r="B230" s="37"/>
      <c r="C230" s="37"/>
      <c r="D230" s="37"/>
      <c r="E230" s="37"/>
      <c r="F230" s="37"/>
      <c r="G230" s="37"/>
      <c r="H230" s="36"/>
      <c r="I230" s="37"/>
    </row>
    <row r="231" spans="1:9" x14ac:dyDescent="0.25">
      <c r="A231" s="37"/>
      <c r="B231" s="37"/>
      <c r="C231" s="37"/>
      <c r="D231" s="37"/>
      <c r="E231" s="37"/>
      <c r="F231" s="37"/>
      <c r="G231" s="37"/>
      <c r="H231" s="36"/>
      <c r="I231" s="37"/>
    </row>
    <row r="232" spans="1:9" x14ac:dyDescent="0.25">
      <c r="A232" s="37"/>
      <c r="B232" s="37"/>
      <c r="C232" s="37"/>
      <c r="D232" s="37"/>
      <c r="E232" s="37"/>
      <c r="F232" s="37"/>
      <c r="G232" s="37"/>
      <c r="H232" s="36"/>
      <c r="I232" s="37"/>
    </row>
    <row r="233" spans="1:9" x14ac:dyDescent="0.25">
      <c r="A233" s="37"/>
      <c r="B233" s="37"/>
      <c r="C233" s="37"/>
      <c r="D233" s="37"/>
      <c r="E233" s="37"/>
      <c r="F233" s="37"/>
      <c r="G233" s="37"/>
      <c r="H233" s="36"/>
      <c r="I233" s="37"/>
    </row>
    <row r="234" spans="1:9" x14ac:dyDescent="0.25">
      <c r="A234" s="37"/>
      <c r="B234" s="37"/>
      <c r="C234" s="37"/>
      <c r="D234" s="37"/>
      <c r="E234" s="37"/>
      <c r="F234" s="37"/>
      <c r="G234" s="37"/>
      <c r="H234" s="36"/>
      <c r="I234" s="37"/>
    </row>
    <row r="235" spans="1:9" x14ac:dyDescent="0.25">
      <c r="A235" s="37"/>
      <c r="B235" s="37"/>
      <c r="C235" s="37"/>
      <c r="D235" s="37"/>
      <c r="E235" s="37"/>
      <c r="F235" s="37"/>
      <c r="G235" s="37"/>
      <c r="H235" s="36"/>
      <c r="I235" s="37"/>
    </row>
    <row r="236" spans="1:9" x14ac:dyDescent="0.25">
      <c r="A236" s="37"/>
      <c r="B236" s="37"/>
      <c r="C236" s="37"/>
      <c r="D236" s="37"/>
      <c r="E236" s="37"/>
      <c r="F236" s="37"/>
      <c r="G236" s="37"/>
      <c r="H236" s="36"/>
      <c r="I236" s="37"/>
    </row>
    <row r="237" spans="1:9" x14ac:dyDescent="0.25">
      <c r="A237" s="37"/>
      <c r="B237" s="37"/>
      <c r="C237" s="37"/>
      <c r="D237" s="37"/>
      <c r="E237" s="37"/>
      <c r="F237" s="37"/>
      <c r="G237" s="37"/>
      <c r="H237" s="36"/>
      <c r="I237" s="37"/>
    </row>
    <row r="238" spans="1:9" x14ac:dyDescent="0.25">
      <c r="A238" s="37"/>
      <c r="B238" s="37"/>
      <c r="C238" s="37"/>
      <c r="D238" s="37"/>
      <c r="E238" s="37"/>
      <c r="F238" s="37"/>
      <c r="G238" s="37"/>
      <c r="H238" s="36"/>
      <c r="I238" s="37"/>
    </row>
    <row r="239" spans="1:9" x14ac:dyDescent="0.25">
      <c r="A239" s="37"/>
      <c r="B239" s="37"/>
      <c r="C239" s="37"/>
      <c r="D239" s="37"/>
      <c r="E239" s="37"/>
      <c r="F239" s="37"/>
      <c r="G239" s="37"/>
      <c r="H239" s="36"/>
      <c r="I239" s="37"/>
    </row>
    <row r="240" spans="1:9" x14ac:dyDescent="0.25">
      <c r="A240" s="37"/>
      <c r="B240" s="37"/>
      <c r="C240" s="37"/>
      <c r="D240" s="37"/>
      <c r="E240" s="37"/>
      <c r="F240" s="37"/>
      <c r="G240" s="37"/>
      <c r="H240" s="36"/>
      <c r="I240" s="37"/>
    </row>
    <row r="241" spans="1:9" x14ac:dyDescent="0.25">
      <c r="A241" s="37"/>
      <c r="B241" s="37"/>
      <c r="C241" s="37"/>
      <c r="D241" s="37"/>
      <c r="E241" s="37"/>
      <c r="F241" s="37"/>
      <c r="G241" s="37"/>
      <c r="H241" s="36"/>
      <c r="I241" s="37"/>
    </row>
  </sheetData>
  <mergeCells count="10">
    <mergeCell ref="A5:I5"/>
    <mergeCell ref="A6:I6"/>
    <mergeCell ref="A11:F11"/>
    <mergeCell ref="B18:F18"/>
    <mergeCell ref="C19:F19"/>
    <mergeCell ref="A30:F30"/>
    <mergeCell ref="A29:F29"/>
    <mergeCell ref="B22:F22"/>
    <mergeCell ref="C23:F23"/>
    <mergeCell ref="B26:F26"/>
  </mergeCells>
  <pageMargins left="0.95" right="0.7" top="1" bottom="0.5" header="0.3" footer="0.3"/>
  <pageSetup paperSize="9" scale="9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DEC2025</vt:lpstr>
      <vt:lpstr> SEPT2025</vt:lpstr>
      <vt:lpstr> JUNE2025 (2) final</vt:lpstr>
      <vt:lpstr>june2025 (FINAL)</vt:lpstr>
      <vt:lpstr> JUNE2025 (2)</vt:lpstr>
      <vt:lpstr>june2025</vt:lpstr>
      <vt:lpstr>march2025 (3)</vt:lpstr>
      <vt:lpstr>MARCH2025 (2)</vt:lpstr>
      <vt:lpstr>march2025</vt:lpstr>
      <vt:lpstr>DEC2024</vt:lpstr>
      <vt:lpstr>' JUNE2025 (2)'!Print_Area</vt:lpstr>
      <vt:lpstr>' JUNE2025 (2) final'!Print_Area</vt:lpstr>
      <vt:lpstr>' SEPT2025'!Print_Area</vt:lpstr>
      <vt:lpstr>'DEC2024'!Print_Area</vt:lpstr>
      <vt:lpstr>'DEC2025'!Print_Area</vt:lpstr>
      <vt:lpstr>june2025!Print_Area</vt:lpstr>
      <vt:lpstr>'june2025 (FINAL)'!Print_Area</vt:lpstr>
      <vt:lpstr>march2025!Print_Area</vt:lpstr>
      <vt:lpstr>'MARCH2025 (2)'!Print_Area</vt:lpstr>
      <vt:lpstr>'march2025 (3)'!Print_Area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PACCO-665</cp:lastModifiedBy>
  <cp:lastPrinted>2026-01-27T03:19:41Z</cp:lastPrinted>
  <dcterms:created xsi:type="dcterms:W3CDTF">2021-05-10T00:52:23Z</dcterms:created>
  <dcterms:modified xsi:type="dcterms:W3CDTF">2026-02-19T03:00:14Z</dcterms:modified>
</cp:coreProperties>
</file>