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ack up files\Joseph\SAAOB 2025\SAAAOB to PBO\September 2025\"/>
    </mc:Choice>
  </mc:AlternateContent>
  <bookViews>
    <workbookView xWindow="0" yWindow="0" windowWidth="4080" windowHeight="6465"/>
  </bookViews>
  <sheets>
    <sheet name="Final" sheetId="3" r:id="rId1"/>
  </sheets>
  <definedNames>
    <definedName name="_xlnm.Print_Area" localSheetId="0">Final!$A$1:$G$119</definedName>
    <definedName name="_xlnm.Print_Titles" localSheetId="0">Final!$8:$8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8" i="3" l="1"/>
  <c r="F108" i="3"/>
  <c r="G107" i="3"/>
  <c r="F107" i="3"/>
  <c r="G106" i="3"/>
  <c r="F106" i="3"/>
  <c r="G105" i="3"/>
  <c r="F105" i="3"/>
  <c r="G104" i="3"/>
  <c r="F104" i="3"/>
  <c r="G103" i="3"/>
  <c r="F103" i="3"/>
  <c r="G102" i="3"/>
  <c r="F102" i="3"/>
  <c r="G101" i="3"/>
  <c r="F101" i="3"/>
  <c r="G100" i="3"/>
  <c r="F100" i="3"/>
  <c r="G99" i="3"/>
  <c r="F99" i="3"/>
  <c r="G97" i="3"/>
  <c r="F97" i="3"/>
  <c r="G96" i="3"/>
  <c r="F96" i="3"/>
  <c r="G94" i="3"/>
  <c r="F94" i="3"/>
  <c r="G93" i="3"/>
  <c r="F93" i="3"/>
  <c r="G91" i="3"/>
  <c r="F91" i="3"/>
  <c r="G90" i="3"/>
  <c r="F90" i="3"/>
  <c r="G88" i="3"/>
  <c r="F88" i="3"/>
  <c r="G87" i="3"/>
  <c r="F87" i="3"/>
  <c r="G85" i="3"/>
  <c r="F85" i="3"/>
  <c r="G84" i="3"/>
  <c r="F84" i="3"/>
  <c r="G82" i="3"/>
  <c r="F82" i="3"/>
  <c r="G81" i="3"/>
  <c r="F81" i="3"/>
  <c r="G79" i="3"/>
  <c r="F79" i="3"/>
  <c r="G78" i="3"/>
  <c r="F78" i="3"/>
  <c r="G76" i="3"/>
  <c r="F76" i="3"/>
  <c r="G75" i="3"/>
  <c r="F75" i="3"/>
  <c r="G73" i="3"/>
  <c r="F73" i="3"/>
  <c r="G72" i="3"/>
  <c r="F72" i="3"/>
  <c r="G70" i="3"/>
  <c r="F70" i="3"/>
  <c r="G69" i="3"/>
  <c r="F69" i="3"/>
  <c r="G67" i="3"/>
  <c r="F67" i="3"/>
  <c r="G66" i="3"/>
  <c r="F66" i="3"/>
  <c r="G64" i="3"/>
  <c r="F64" i="3"/>
  <c r="G63" i="3"/>
  <c r="F63" i="3"/>
  <c r="G61" i="3"/>
  <c r="F61" i="3"/>
  <c r="G60" i="3"/>
  <c r="F60" i="3"/>
  <c r="G58" i="3"/>
  <c r="F58" i="3"/>
  <c r="G57" i="3"/>
  <c r="F57" i="3"/>
  <c r="G55" i="3"/>
  <c r="F55" i="3"/>
  <c r="G54" i="3"/>
  <c r="F54" i="3"/>
  <c r="G52" i="3"/>
  <c r="F52" i="3"/>
  <c r="G51" i="3"/>
  <c r="F51" i="3"/>
  <c r="G49" i="3"/>
  <c r="F49" i="3"/>
  <c r="G48" i="3"/>
  <c r="F48" i="3"/>
  <c r="G46" i="3"/>
  <c r="F46" i="3"/>
  <c r="G45" i="3"/>
  <c r="F45" i="3"/>
  <c r="G43" i="3"/>
  <c r="F43" i="3"/>
  <c r="G42" i="3"/>
  <c r="F42" i="3"/>
  <c r="G40" i="3"/>
  <c r="F40" i="3"/>
  <c r="G39" i="3"/>
  <c r="F39" i="3"/>
  <c r="G37" i="3"/>
  <c r="F37" i="3"/>
  <c r="G36" i="3"/>
  <c r="F36" i="3"/>
  <c r="G34" i="3"/>
  <c r="F34" i="3"/>
  <c r="G33" i="3"/>
  <c r="F33" i="3"/>
  <c r="G31" i="3"/>
  <c r="F31" i="3"/>
  <c r="G30" i="3"/>
  <c r="F30" i="3"/>
  <c r="G28" i="3"/>
  <c r="F28" i="3"/>
  <c r="G27" i="3"/>
  <c r="F27" i="3"/>
  <c r="G26" i="3"/>
  <c r="F26" i="3"/>
  <c r="G24" i="3"/>
  <c r="F24" i="3"/>
  <c r="G23" i="3"/>
  <c r="F23" i="3"/>
  <c r="G22" i="3"/>
  <c r="F22" i="3"/>
  <c r="G20" i="3"/>
  <c r="F20" i="3"/>
  <c r="G19" i="3"/>
  <c r="F19" i="3"/>
  <c r="G17" i="3"/>
  <c r="F17" i="3"/>
  <c r="G16" i="3"/>
  <c r="F16" i="3"/>
  <c r="G15" i="3"/>
  <c r="F15" i="3"/>
  <c r="G13" i="3"/>
  <c r="F13" i="3"/>
  <c r="G12" i="3"/>
  <c r="F12" i="3"/>
  <c r="G11" i="3"/>
  <c r="F11" i="3"/>
  <c r="G10" i="3"/>
  <c r="F10" i="3"/>
</calcChain>
</file>

<file path=xl/sharedStrings.xml><?xml version="1.0" encoding="utf-8"?>
<sst xmlns="http://schemas.openxmlformats.org/spreadsheetml/2006/main" count="115" uniqueCount="73">
  <si>
    <t>Status of Appropriation, Allotment and Obligations</t>
  </si>
  <si>
    <t>Account Title</t>
  </si>
  <si>
    <t>Code</t>
  </si>
  <si>
    <t>Appropriation</t>
  </si>
  <si>
    <t>Allotment</t>
  </si>
  <si>
    <t>Obligation</t>
  </si>
  <si>
    <t>Balance of Appropriation</t>
  </si>
  <si>
    <t>Balance of Allotment</t>
  </si>
  <si>
    <t xml:space="preserve">SPECIAL EDUCATION FUND                                                                                                                                                                                                                          </t>
  </si>
  <si>
    <t xml:space="preserve">     Current Appropriation                                                                                                                                                                                                                      </t>
  </si>
  <si>
    <t xml:space="preserve">          </t>
  </si>
  <si>
    <t xml:space="preserve">          a.) Maintenance &amp; Other Operating Expenses                                                                                                                                                                                            </t>
  </si>
  <si>
    <t xml:space="preserve">          b.) Capital Outlay                                                                                                                                                                                                                    </t>
  </si>
  <si>
    <t xml:space="preserve">          EDUCATION, CULTURE, SPORTS AND MANPOWER DEVELOPMENT                                                                                                                                                                                   </t>
  </si>
  <si>
    <t xml:space="preserve">               a.) Maintenance &amp; Other Operating Expenses                                                                                                                                                                                       </t>
  </si>
  <si>
    <t xml:space="preserve">               b.) Capital Outlay                                                                                                                                                                                                               </t>
  </si>
  <si>
    <t xml:space="preserve">               1. Special Education Fund                                                                                                                                                                                                        </t>
  </si>
  <si>
    <t xml:space="preserve">                         a.) Maintenance &amp; Other Operating Expenses                                                                                                                                                                             </t>
  </si>
  <si>
    <t xml:space="preserve">                                   2025 Alslympics                                                                                                                                                                                              </t>
  </si>
  <si>
    <t xml:space="preserve">                                   Training Expenses                                                                                                                                                                                            </t>
  </si>
  <si>
    <t xml:space="preserve">                                   Donations                                                                                                                                                                                                    </t>
  </si>
  <si>
    <t xml:space="preserve">                                   Alternative Learning System                                                                                                                                                                                  </t>
  </si>
  <si>
    <t xml:space="preserve">                                   Semi-expendable Machinery And Equipment Expenses                                                                                                                                                             </t>
  </si>
  <si>
    <t xml:space="preserve">                                   Other Professional Services                                                                                                                                                                                  </t>
  </si>
  <si>
    <t xml:space="preserve">                                   Arabic Language And Islamic Values                                                                                                                                                                           </t>
  </si>
  <si>
    <t xml:space="preserve">                                   Facilitate School Site Titling In Schools In The Division Of Davao De Oro                                                                                                                                    </t>
  </si>
  <si>
    <t xml:space="preserve">                                   Participation To The Bsp Scouting Jamborees                                                                                                                                                                  </t>
  </si>
  <si>
    <t xml:space="preserve">                                   Payment Of Honoraria And Allowances Of Locally Hired Personnel                                                                                                                                               </t>
  </si>
  <si>
    <t xml:space="preserve">                                   Payment Of Professsional Services Focusing On The Assessment For Sned Learners                                                                                                                               </t>
  </si>
  <si>
    <t xml:space="preserve">                                   Provision Of Armchairs, Desks, Tables And Chairs - Purchase Of  Teachers' Tables And Chairs                                                                                                                  </t>
  </si>
  <si>
    <t xml:space="preserve">                                   Semi-expendable Furniture, Fixtures And Books Expenses                                                                                                                                                       </t>
  </si>
  <si>
    <t xml:space="preserve">                                   Provision Of Armchairs, Desks, Tables And Chairs - Purchase Of 2 Seater Chairs                                                                                                                               </t>
  </si>
  <si>
    <t xml:space="preserve">                                   Provision Of Armchairs, Desks, Tables And Chairs - Purchase Of Students' Chairs                                                                                                                              </t>
  </si>
  <si>
    <t xml:space="preserve">                                   Provision Of Other Supplies And Materials For Repairs Of Schools                                                                                                                                             </t>
  </si>
  <si>
    <t xml:space="preserve">                                   Other Supplies And Materials Expenses                                                                                                                                                                        </t>
  </si>
  <si>
    <t xml:space="preserve">                                   Regional Festival Of Talents                                                                                                                                                                                 </t>
  </si>
  <si>
    <t xml:space="preserve">                                   Regional Schools Press Conference                                                                                                                                                                            </t>
  </si>
  <si>
    <t xml:space="preserve">                                   Sb# 1 - Girl Scout Of The Philppines Davao De Oro Council Activities                                                                                                                                         </t>
  </si>
  <si>
    <t xml:space="preserve">                                   Other Maintenance And Operating Expenses                                                                                                                                                                     </t>
  </si>
  <si>
    <t xml:space="preserve">                                   Sb# 2 - Assistance To Palarong Pambansa                                                                                                                                                                      </t>
  </si>
  <si>
    <t xml:space="preserve">                                   Sb# 3 - Pta Summit                                                                                                                                                                                           </t>
  </si>
  <si>
    <t xml:space="preserve">                                   Sb# 3 - Sports Development Program - 2025 Ddopaa (provincial Meet) Training Expenses                                                                                                                         </t>
  </si>
  <si>
    <t xml:space="preserve">                                   Sb# 3 - Teachers' And Learners' Training/development Program                                                                                                                                                 </t>
  </si>
  <si>
    <t xml:space="preserve">                                   Sned Fun Day                                                                                                                                                                                                 </t>
  </si>
  <si>
    <t xml:space="preserve">                                   Sports Development Program - 2025 Davraa Meet                                                                                                                                                                </t>
  </si>
  <si>
    <t xml:space="preserve">                                   Sports Development Program - 2025 Ddopaa (provincial Meet)                                                                                                                                                   </t>
  </si>
  <si>
    <t xml:space="preserve">                                   Sports Development Program - Assistance To Palarong Pambansa                                                                                                                                                 </t>
  </si>
  <si>
    <t xml:space="preserve">                                   Student's Leadership Training                                                                                                                                                                                </t>
  </si>
  <si>
    <t xml:space="preserve">                                   Support For Children's Month Culminitaion                                                                                                                                                                    </t>
  </si>
  <si>
    <t xml:space="preserve">                                   Teachers' And Learners' Training/development Program                                                                                                                                                         </t>
  </si>
  <si>
    <t xml:space="preserve">                         b.) Capital Outlay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</si>
  <si>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Construction Of Multi-purpose Building At Tupaz Elementary School - (part Of 4.3m) P200,000                                                                                                                  </t>
  </si>
  <si>
    <t xml:space="preserve">                                   Construction Of Multi-purpose Building At Tupaz Elementary School - (part Of 4.3m) P3,800,000 - Const. Of Multi-purpose Building (classroom)                                                                 </t>
  </si>
  <si>
    <t xml:space="preserve">                                   Construction Of One (1) Storey - Two (2) Classrooms School Building With Toilet Attached At Concepcion Is, Purok 2, Concepcion, Laak, Davao De Oro                                                           </t>
  </si>
  <si>
    <t xml:space="preserve">                                   Construction Of One (1) Storey - Two (2) Classrooms School Building With Toilet Attached At Kaligutan Is, Purok 8, Kaligutan, Laak Davao De Oro                                                              </t>
  </si>
  <si>
    <t xml:space="preserve">                                   Construction Of One (1) Storey - Two (2) Classrooms School Building With Toilet Attached At Panamin Es, Settler 1, Golden Valley, Mabini,                                                                    </t>
  </si>
  <si>
    <t xml:space="preserve">                                   Rehabilitation/improvement Of Social Hall At Alimadmad Integrated School, Purok 4, Brgy. Concepcion, Montevista, Davao De Oro                                                                                </t>
  </si>
  <si>
    <t xml:space="preserve">                                   Sb #4 Provision Of Electricity For Off- Grid Schools - Uduan Elementary School, New Bataan                                                                                                                   </t>
  </si>
  <si>
    <t xml:space="preserve">                                   Sb# 1 - Completion Of 1 Storey 4 Classroom Bldg. At Gayab Es, Libaylibay,maco                                                                                                                                </t>
  </si>
  <si>
    <t xml:space="preserve">                                   Sb# 3 - Construction Of Multi-purpose Bldg. At New Visayas National High School, Brgy. New Visayas, Maco                                                                                                     </t>
  </si>
  <si>
    <t>Republic of the Philippines</t>
  </si>
  <si>
    <t>Province of Davao de Oro</t>
  </si>
  <si>
    <t>Provincial Accountant's Office</t>
  </si>
  <si>
    <t>As of September 30, 2025</t>
  </si>
  <si>
    <t xml:space="preserve">                                                                                    Prepared by:</t>
  </si>
  <si>
    <t>Reviewed by:</t>
  </si>
  <si>
    <t>Noted by:</t>
  </si>
  <si>
    <t xml:space="preserve">                                                                               ARLENE F. DEGELIO</t>
  </si>
  <si>
    <t>JOSEPH M. BARACE</t>
  </si>
  <si>
    <t xml:space="preserve">  ARIEL D. MANDAWE</t>
  </si>
  <si>
    <t xml:space="preserve">                                                                                 Fiscal Examiner II</t>
  </si>
  <si>
    <t xml:space="preserve">     Accountant IV</t>
  </si>
  <si>
    <t>Provincial Accountant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</si>
</sst>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1" applyFont="1"/>
    <xf numFmtId="43" fontId="2" fillId="0" borderId="0" xfId="1" applyFont="1"/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1" applyFont="1"/>
    <xf numFmtId="43" fontId="2" fillId="0" borderId="0" xfId="1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43" fontId="2" fillId="0" borderId="0" xfId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3" fontId="0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/>
    <xf numFmtId="0" fontId="2" fillId="0" borderId="0" xfId="0" applyFont="1"/>
    <xf numFmtId="43" fontId="0" fillId="0" borderId="0" xfId="1" applyFont="1"/>
    <xf numFmtId="43" fontId="2" fillId="0" borderId="0" xfId="1" applyFont="1"/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9"/>
  <sheetViews>
    <sheetView tabSelected="1" workbookViewId="0">
      <selection activeCell="C11" sqref="C11"/>
    </sheetView>
  </sheetViews>
  <sheetFormatPr defaultRowHeight="15" x14ac:dyDescent="0.25"/>
  <cols>
    <col min="1" max="1" width="75.7109375" customWidth="1"/>
    <col min="2" max="2" width="9" bestFit="1" customWidth="1"/>
    <col min="3" max="5" width="14.28515625" style="4" bestFit="1" customWidth="1"/>
    <col min="6" max="6" width="13.5703125" style="4" bestFit="1" customWidth="1"/>
    <col min="7" max="7" width="14.28515625" style="4" bestFit="1" customWidth="1"/>
  </cols>
  <sheetData>
    <row r="1" spans="1:7" x14ac:dyDescent="0.25">
      <c r="A1" s="24" t="s">
        <v>60</v>
      </c>
      <c r="B1" s="24"/>
      <c r="C1" s="24"/>
      <c r="D1" s="24"/>
      <c r="E1" s="24"/>
      <c r="F1" s="24"/>
      <c r="G1" s="24"/>
    </row>
    <row r="2" spans="1:7" x14ac:dyDescent="0.25">
      <c r="A2" s="24" t="s">
        <v>61</v>
      </c>
      <c r="B2" s="24"/>
      <c r="C2" s="24"/>
      <c r="D2" s="24"/>
      <c r="E2" s="24"/>
      <c r="F2" s="24"/>
      <c r="G2" s="24"/>
    </row>
    <row r="3" spans="1:7" x14ac:dyDescent="0.25">
      <c r="A3" s="24" t="s">
        <v>62</v>
      </c>
      <c r="B3" s="24"/>
      <c r="C3" s="24"/>
      <c r="D3" s="24"/>
      <c r="E3" s="24"/>
      <c r="F3" s="24"/>
      <c r="G3" s="24"/>
    </row>
    <row r="5" spans="1:7" x14ac:dyDescent="0.25">
      <c r="A5" s="24" t="s">
        <v>0</v>
      </c>
      <c r="B5" s="24"/>
      <c r="C5" s="24"/>
      <c r="D5" s="24"/>
      <c r="E5" s="24"/>
      <c r="F5" s="24"/>
      <c r="G5" s="24"/>
    </row>
    <row r="6" spans="1:7" x14ac:dyDescent="0.25">
      <c r="A6" s="24" t="s">
        <v>63</v>
      </c>
      <c r="B6" s="24"/>
      <c r="C6" s="24"/>
      <c r="D6" s="24"/>
      <c r="E6" s="24"/>
      <c r="F6" s="24"/>
      <c r="G6" s="24"/>
    </row>
    <row r="8" spans="1:7" s="19" customFormat="1" ht="30" x14ac:dyDescent="0.25">
      <c r="A8" s="13" t="s">
        <v>1</v>
      </c>
      <c r="B8" s="13" t="s">
        <v>2</v>
      </c>
      <c r="C8" s="14" t="s">
        <v>3</v>
      </c>
      <c r="D8" s="14" t="s">
        <v>4</v>
      </c>
      <c r="E8" s="14" t="s">
        <v>5</v>
      </c>
      <c r="F8" s="15" t="s">
        <v>6</v>
      </c>
      <c r="G8" s="15" t="s">
        <v>7</v>
      </c>
    </row>
    <row r="10" spans="1:7" x14ac:dyDescent="0.25">
      <c r="A10" t="s">
        <v>8</v>
      </c>
      <c r="B10" s="2">
        <v>200</v>
      </c>
      <c r="C10" s="4">
        <v>54989569.810000002</v>
      </c>
      <c r="D10" s="4">
        <v>52326722.659999996</v>
      </c>
      <c r="E10" s="4">
        <v>31899784.800000001</v>
      </c>
      <c r="F10" s="4">
        <f t="shared" ref="F10:G13" si="0">C10-D10</f>
        <v>2662847.150000006</v>
      </c>
      <c r="G10" s="4">
        <f t="shared" si="0"/>
        <v>20426937.859999996</v>
      </c>
    </row>
    <row r="11" spans="1:7" x14ac:dyDescent="0.25">
      <c r="A11" t="s">
        <v>9</v>
      </c>
      <c r="B11" s="2" t="s">
        <v>10</v>
      </c>
      <c r="C11" s="4">
        <v>54989569.810000002</v>
      </c>
      <c r="D11" s="4">
        <v>52326722.659999996</v>
      </c>
      <c r="E11" s="4">
        <v>31899784.800000001</v>
      </c>
      <c r="F11" s="4">
        <f t="shared" si="0"/>
        <v>2662847.150000006</v>
      </c>
      <c r="G11" s="4">
        <f t="shared" si="0"/>
        <v>20426937.859999996</v>
      </c>
    </row>
    <row r="12" spans="1:7" x14ac:dyDescent="0.25">
      <c r="A12" t="s">
        <v>11</v>
      </c>
      <c r="B12" s="2" t="s">
        <v>10</v>
      </c>
      <c r="C12" s="4">
        <v>26922722.66</v>
      </c>
      <c r="D12" s="4">
        <v>25226722.66</v>
      </c>
      <c r="E12" s="4">
        <v>17083158.920000002</v>
      </c>
      <c r="F12" s="4">
        <f t="shared" si="0"/>
        <v>1696000</v>
      </c>
      <c r="G12" s="4">
        <f t="shared" si="0"/>
        <v>8143563.7399999984</v>
      </c>
    </row>
    <row r="13" spans="1:7" x14ac:dyDescent="0.25">
      <c r="A13" t="s">
        <v>12</v>
      </c>
      <c r="B13" s="2" t="s">
        <v>10</v>
      </c>
      <c r="C13" s="4">
        <v>28066847.149999999</v>
      </c>
      <c r="D13" s="4">
        <v>27100000</v>
      </c>
      <c r="E13" s="4">
        <v>14816625.880000001</v>
      </c>
      <c r="F13" s="4">
        <f t="shared" si="0"/>
        <v>966847.14999999851</v>
      </c>
      <c r="G13" s="4">
        <f t="shared" si="0"/>
        <v>12283374.119999999</v>
      </c>
    </row>
    <row r="14" spans="1:7" x14ac:dyDescent="0.25">
      <c r="B14" s="2"/>
    </row>
    <row r="15" spans="1:7" x14ac:dyDescent="0.25">
      <c r="A15" t="s">
        <v>13</v>
      </c>
      <c r="B15" s="2" t="s">
        <v>10</v>
      </c>
      <c r="C15" s="4">
        <v>54989569.810000002</v>
      </c>
      <c r="D15" s="4">
        <v>52326722.659999996</v>
      </c>
      <c r="E15" s="4">
        <v>31899784.800000001</v>
      </c>
      <c r="F15" s="4">
        <f t="shared" ref="F15:G17" si="1">C15-D15</f>
        <v>2662847.150000006</v>
      </c>
      <c r="G15" s="4">
        <f t="shared" si="1"/>
        <v>20426937.859999996</v>
      </c>
    </row>
    <row r="16" spans="1:7" x14ac:dyDescent="0.25">
      <c r="A16" t="s">
        <v>14</v>
      </c>
      <c r="B16" s="2" t="s">
        <v>10</v>
      </c>
      <c r="C16" s="4">
        <v>26922722.66</v>
      </c>
      <c r="D16" s="4">
        <v>25226722.66</v>
      </c>
      <c r="E16" s="4">
        <v>17083158.920000002</v>
      </c>
      <c r="F16" s="4">
        <f t="shared" si="1"/>
        <v>1696000</v>
      </c>
      <c r="G16" s="4">
        <f t="shared" si="1"/>
        <v>8143563.7399999984</v>
      </c>
    </row>
    <row r="17" spans="1:7" x14ac:dyDescent="0.25">
      <c r="A17" t="s">
        <v>15</v>
      </c>
      <c r="B17" s="2" t="s">
        <v>10</v>
      </c>
      <c r="C17" s="4">
        <v>28066847.149999999</v>
      </c>
      <c r="D17" s="4">
        <v>27100000</v>
      </c>
      <c r="E17" s="4">
        <v>14816625.880000001</v>
      </c>
      <c r="F17" s="4">
        <f t="shared" si="1"/>
        <v>966847.14999999851</v>
      </c>
      <c r="G17" s="4">
        <f t="shared" si="1"/>
        <v>12283374.119999999</v>
      </c>
    </row>
    <row r="18" spans="1:7" x14ac:dyDescent="0.25">
      <c r="B18" s="2"/>
    </row>
    <row r="19" spans="1:7" x14ac:dyDescent="0.25">
      <c r="A19" s="1" t="s">
        <v>16</v>
      </c>
      <c r="B19" s="3">
        <v>3311</v>
      </c>
      <c r="C19" s="5">
        <v>54989569.810000002</v>
      </c>
      <c r="D19" s="5">
        <v>52326722.659999996</v>
      </c>
      <c r="E19" s="5">
        <v>31899784.800000001</v>
      </c>
      <c r="F19" s="5">
        <f>C19-D19</f>
        <v>2662847.150000006</v>
      </c>
      <c r="G19" s="5">
        <f>D19-E19</f>
        <v>20426937.859999996</v>
      </c>
    </row>
    <row r="20" spans="1:7" s="7" customFormat="1" x14ac:dyDescent="0.25">
      <c r="A20" s="7" t="s">
        <v>17</v>
      </c>
      <c r="B20" s="9">
        <v>200</v>
      </c>
      <c r="C20" s="11">
        <v>26922722.66</v>
      </c>
      <c r="D20" s="11">
        <v>25226722.66</v>
      </c>
      <c r="E20" s="11">
        <v>17083158.920000002</v>
      </c>
      <c r="F20" s="11">
        <f>C20-D20</f>
        <v>1696000</v>
      </c>
      <c r="G20" s="11">
        <f>D20-E20</f>
        <v>8143563.7399999984</v>
      </c>
    </row>
    <row r="21" spans="1:7" s="6" customFormat="1" x14ac:dyDescent="0.25">
      <c r="A21" s="7"/>
      <c r="B21" s="8"/>
      <c r="C21" s="10"/>
      <c r="D21" s="10"/>
      <c r="E21" s="10"/>
      <c r="F21" s="10"/>
      <c r="G21" s="10"/>
    </row>
    <row r="22" spans="1:7" s="7" customFormat="1" x14ac:dyDescent="0.25">
      <c r="A22" s="7" t="s">
        <v>18</v>
      </c>
      <c r="B22" s="9" t="s">
        <v>10</v>
      </c>
      <c r="C22" s="11">
        <v>250000</v>
      </c>
      <c r="D22" s="11">
        <v>250000</v>
      </c>
      <c r="E22" s="11">
        <v>250000</v>
      </c>
      <c r="F22" s="11">
        <f t="shared" ref="F22:G24" si="2">C22-D22</f>
        <v>0</v>
      </c>
      <c r="G22" s="11">
        <f t="shared" si="2"/>
        <v>0</v>
      </c>
    </row>
    <row r="23" spans="1:7" x14ac:dyDescent="0.25">
      <c r="A23" t="s">
        <v>19</v>
      </c>
      <c r="B23" s="2">
        <v>50202010</v>
      </c>
      <c r="C23" s="4">
        <v>220000</v>
      </c>
      <c r="D23" s="4">
        <v>220000</v>
      </c>
      <c r="E23" s="4">
        <v>220000</v>
      </c>
      <c r="F23" s="4">
        <f t="shared" si="2"/>
        <v>0</v>
      </c>
      <c r="G23" s="4">
        <f t="shared" si="2"/>
        <v>0</v>
      </c>
    </row>
    <row r="24" spans="1:7" x14ac:dyDescent="0.25">
      <c r="A24" t="s">
        <v>20</v>
      </c>
      <c r="B24" s="2">
        <v>50299080</v>
      </c>
      <c r="C24" s="4">
        <v>30000</v>
      </c>
      <c r="D24" s="4">
        <v>30000</v>
      </c>
      <c r="E24" s="4">
        <v>30000</v>
      </c>
      <c r="F24" s="4">
        <f t="shared" si="2"/>
        <v>0</v>
      </c>
      <c r="G24" s="4">
        <f t="shared" si="2"/>
        <v>0</v>
      </c>
    </row>
    <row r="25" spans="1:7" s="6" customFormat="1" x14ac:dyDescent="0.25">
      <c r="B25" s="8"/>
      <c r="C25" s="10"/>
      <c r="D25" s="10"/>
      <c r="E25" s="10"/>
      <c r="F25" s="10"/>
      <c r="G25" s="10"/>
    </row>
    <row r="26" spans="1:7" s="7" customFormat="1" x14ac:dyDescent="0.25">
      <c r="A26" s="7" t="s">
        <v>21</v>
      </c>
      <c r="B26" s="9" t="s">
        <v>10</v>
      </c>
      <c r="C26" s="11">
        <v>1100000</v>
      </c>
      <c r="D26" s="11">
        <v>1100000</v>
      </c>
      <c r="E26" s="11">
        <v>779572</v>
      </c>
      <c r="F26" s="11">
        <f t="shared" ref="F26:G28" si="3">C26-D26</f>
        <v>0</v>
      </c>
      <c r="G26" s="11">
        <f t="shared" si="3"/>
        <v>320428</v>
      </c>
    </row>
    <row r="27" spans="1:7" x14ac:dyDescent="0.25">
      <c r="A27" t="s">
        <v>22</v>
      </c>
      <c r="B27" s="2">
        <v>50203210</v>
      </c>
      <c r="C27" s="4">
        <v>300000</v>
      </c>
      <c r="D27" s="4">
        <v>300000</v>
      </c>
      <c r="E27" s="4">
        <v>299572</v>
      </c>
      <c r="F27" s="4">
        <f t="shared" si="3"/>
        <v>0</v>
      </c>
      <c r="G27" s="4">
        <f t="shared" si="3"/>
        <v>428</v>
      </c>
    </row>
    <row r="28" spans="1:7" x14ac:dyDescent="0.25">
      <c r="A28" t="s">
        <v>23</v>
      </c>
      <c r="B28" s="2">
        <v>50211990</v>
      </c>
      <c r="C28" s="4">
        <v>800000</v>
      </c>
      <c r="D28" s="4">
        <v>800000</v>
      </c>
      <c r="E28" s="4">
        <v>480000</v>
      </c>
      <c r="F28" s="4">
        <f t="shared" si="3"/>
        <v>0</v>
      </c>
      <c r="G28" s="4">
        <f t="shared" si="3"/>
        <v>320000</v>
      </c>
    </row>
    <row r="29" spans="1:7" s="6" customFormat="1" x14ac:dyDescent="0.25">
      <c r="B29" s="8"/>
      <c r="C29" s="10"/>
      <c r="D29" s="10"/>
      <c r="E29" s="10"/>
      <c r="F29" s="10"/>
      <c r="G29" s="10"/>
    </row>
    <row r="30" spans="1:7" s="7" customFormat="1" x14ac:dyDescent="0.25">
      <c r="A30" s="7" t="s">
        <v>24</v>
      </c>
      <c r="B30" s="9" t="s">
        <v>10</v>
      </c>
      <c r="C30" s="11">
        <v>1200000</v>
      </c>
      <c r="D30" s="11">
        <v>1200000</v>
      </c>
      <c r="E30" s="11">
        <v>711000</v>
      </c>
      <c r="F30" s="11">
        <f>C30-D30</f>
        <v>0</v>
      </c>
      <c r="G30" s="11">
        <f>D30-E30</f>
        <v>489000</v>
      </c>
    </row>
    <row r="31" spans="1:7" x14ac:dyDescent="0.25">
      <c r="A31" t="s">
        <v>23</v>
      </c>
      <c r="B31" s="2">
        <v>50211990</v>
      </c>
      <c r="C31" s="4">
        <v>1200000</v>
      </c>
      <c r="D31" s="4">
        <v>1200000</v>
      </c>
      <c r="E31" s="4">
        <v>711000</v>
      </c>
      <c r="F31" s="4">
        <f>C31-D31</f>
        <v>0</v>
      </c>
      <c r="G31" s="4">
        <f>D31-E31</f>
        <v>489000</v>
      </c>
    </row>
    <row r="32" spans="1:7" s="6" customFormat="1" x14ac:dyDescent="0.25">
      <c r="B32" s="8"/>
      <c r="C32" s="10"/>
      <c r="D32" s="10"/>
      <c r="E32" s="10"/>
      <c r="F32" s="10"/>
      <c r="G32" s="10"/>
    </row>
    <row r="33" spans="1:7" s="7" customFormat="1" x14ac:dyDescent="0.25">
      <c r="A33" s="7" t="s">
        <v>25</v>
      </c>
      <c r="B33" s="9"/>
      <c r="C33" s="11">
        <v>100000</v>
      </c>
      <c r="D33" s="11">
        <v>0</v>
      </c>
      <c r="E33" s="11">
        <v>0</v>
      </c>
      <c r="F33" s="11">
        <f>C33-D33</f>
        <v>100000</v>
      </c>
      <c r="G33" s="11">
        <f>D33-E33</f>
        <v>0</v>
      </c>
    </row>
    <row r="34" spans="1:7" x14ac:dyDescent="0.25">
      <c r="A34" t="s">
        <v>20</v>
      </c>
      <c r="B34" s="2">
        <v>50299080</v>
      </c>
      <c r="C34" s="4">
        <v>100000</v>
      </c>
      <c r="D34" s="4">
        <v>0</v>
      </c>
      <c r="E34" s="4">
        <v>0</v>
      </c>
      <c r="F34" s="4">
        <f>C34-D34</f>
        <v>100000</v>
      </c>
      <c r="G34" s="4">
        <f>D34-E34</f>
        <v>0</v>
      </c>
    </row>
    <row r="35" spans="1:7" s="6" customFormat="1" x14ac:dyDescent="0.25">
      <c r="B35" s="8"/>
      <c r="C35" s="10"/>
      <c r="D35" s="10"/>
      <c r="E35" s="10"/>
      <c r="F35" s="10"/>
      <c r="G35" s="10"/>
    </row>
    <row r="36" spans="1:7" s="7" customFormat="1" x14ac:dyDescent="0.25">
      <c r="A36" s="7" t="s">
        <v>26</v>
      </c>
      <c r="B36" s="9" t="s">
        <v>10</v>
      </c>
      <c r="C36" s="11">
        <v>400000</v>
      </c>
      <c r="D36" s="11">
        <v>0</v>
      </c>
      <c r="E36" s="11">
        <v>0</v>
      </c>
      <c r="F36" s="11">
        <f>C36-D36</f>
        <v>400000</v>
      </c>
      <c r="G36" s="11">
        <f>D36-E36</f>
        <v>0</v>
      </c>
    </row>
    <row r="37" spans="1:7" x14ac:dyDescent="0.25">
      <c r="A37" t="s">
        <v>20</v>
      </c>
      <c r="B37" s="2">
        <v>50299080</v>
      </c>
      <c r="C37" s="4">
        <v>400000</v>
      </c>
      <c r="D37" s="4">
        <v>0</v>
      </c>
      <c r="E37" s="4">
        <v>0</v>
      </c>
      <c r="F37" s="4">
        <f>C37-D37</f>
        <v>400000</v>
      </c>
      <c r="G37" s="4">
        <f>D37-E37</f>
        <v>0</v>
      </c>
    </row>
    <row r="38" spans="1:7" s="6" customFormat="1" x14ac:dyDescent="0.25">
      <c r="B38" s="8"/>
      <c r="C38" s="10"/>
      <c r="D38" s="10"/>
      <c r="E38" s="10"/>
      <c r="F38" s="10"/>
      <c r="G38" s="10"/>
    </row>
    <row r="39" spans="1:7" s="7" customFormat="1" x14ac:dyDescent="0.25">
      <c r="A39" s="7" t="s">
        <v>27</v>
      </c>
      <c r="B39" s="9" t="s">
        <v>10</v>
      </c>
      <c r="C39" s="11">
        <v>1000000</v>
      </c>
      <c r="D39" s="11">
        <v>1000000</v>
      </c>
      <c r="E39" s="11">
        <v>116134.97</v>
      </c>
      <c r="F39" s="11">
        <f>C39-D39</f>
        <v>0</v>
      </c>
      <c r="G39" s="11">
        <f>D39-E39</f>
        <v>883865.03</v>
      </c>
    </row>
    <row r="40" spans="1:7" x14ac:dyDescent="0.25">
      <c r="A40" t="s">
        <v>23</v>
      </c>
      <c r="B40" s="2">
        <v>50211990</v>
      </c>
      <c r="C40" s="4">
        <v>1000000</v>
      </c>
      <c r="D40" s="4">
        <v>1000000</v>
      </c>
      <c r="E40" s="4">
        <v>116134.97</v>
      </c>
      <c r="F40" s="4">
        <f>C40-D40</f>
        <v>0</v>
      </c>
      <c r="G40" s="4">
        <f>D40-E40</f>
        <v>883865.03</v>
      </c>
    </row>
    <row r="41" spans="1:7" s="6" customFormat="1" x14ac:dyDescent="0.25">
      <c r="B41" s="8"/>
      <c r="C41" s="10"/>
      <c r="D41" s="10"/>
      <c r="E41" s="10"/>
      <c r="F41" s="10"/>
      <c r="G41" s="10"/>
    </row>
    <row r="42" spans="1:7" s="7" customFormat="1" x14ac:dyDescent="0.25">
      <c r="A42" s="7" t="s">
        <v>28</v>
      </c>
      <c r="B42" s="9"/>
      <c r="C42" s="11">
        <v>250000</v>
      </c>
      <c r="D42" s="11">
        <v>250000</v>
      </c>
      <c r="E42" s="11">
        <v>122727.15</v>
      </c>
      <c r="F42" s="11">
        <f>C42-D42</f>
        <v>0</v>
      </c>
      <c r="G42" s="11">
        <f>D42-E42</f>
        <v>127272.85</v>
      </c>
    </row>
    <row r="43" spans="1:7" x14ac:dyDescent="0.25">
      <c r="A43" t="s">
        <v>23</v>
      </c>
      <c r="B43" s="2">
        <v>50211990</v>
      </c>
      <c r="C43" s="4">
        <v>250000</v>
      </c>
      <c r="D43" s="4">
        <v>250000</v>
      </c>
      <c r="E43" s="4">
        <v>122727.15</v>
      </c>
      <c r="F43" s="4">
        <f>C43-D43</f>
        <v>0</v>
      </c>
      <c r="G43" s="4">
        <f>D43-E43</f>
        <v>127272.85</v>
      </c>
    </row>
    <row r="44" spans="1:7" s="6" customFormat="1" x14ac:dyDescent="0.25">
      <c r="B44" s="8"/>
      <c r="C44" s="10"/>
      <c r="D44" s="10"/>
      <c r="E44" s="10"/>
      <c r="F44" s="10"/>
      <c r="G44" s="10"/>
    </row>
    <row r="45" spans="1:7" s="7" customFormat="1" x14ac:dyDescent="0.25">
      <c r="A45" s="7" t="s">
        <v>29</v>
      </c>
      <c r="B45" s="9"/>
      <c r="C45" s="11">
        <v>40000</v>
      </c>
      <c r="D45" s="11">
        <v>40000</v>
      </c>
      <c r="E45" s="11">
        <v>39592</v>
      </c>
      <c r="F45" s="11">
        <f>C45-D45</f>
        <v>0</v>
      </c>
      <c r="G45" s="11">
        <f>D45-E45</f>
        <v>408</v>
      </c>
    </row>
    <row r="46" spans="1:7" x14ac:dyDescent="0.25">
      <c r="A46" t="s">
        <v>30</v>
      </c>
      <c r="B46" s="2">
        <v>50203220</v>
      </c>
      <c r="C46" s="4">
        <v>40000</v>
      </c>
      <c r="D46" s="4">
        <v>40000</v>
      </c>
      <c r="E46" s="4">
        <v>39592</v>
      </c>
      <c r="F46" s="4">
        <f>C46-D46</f>
        <v>0</v>
      </c>
      <c r="G46" s="4">
        <f>D46-E46</f>
        <v>408</v>
      </c>
    </row>
    <row r="47" spans="1:7" s="6" customFormat="1" x14ac:dyDescent="0.25">
      <c r="B47" s="8"/>
      <c r="C47" s="10"/>
      <c r="D47" s="10"/>
      <c r="E47" s="10"/>
      <c r="F47" s="10"/>
      <c r="G47" s="10"/>
    </row>
    <row r="48" spans="1:7" s="7" customFormat="1" x14ac:dyDescent="0.25">
      <c r="A48" s="7" t="s">
        <v>31</v>
      </c>
      <c r="B48" s="9"/>
      <c r="C48" s="11">
        <v>864000</v>
      </c>
      <c r="D48" s="11">
        <v>864000</v>
      </c>
      <c r="E48" s="11">
        <v>863820</v>
      </c>
      <c r="F48" s="11">
        <f>C48-D48</f>
        <v>0</v>
      </c>
      <c r="G48" s="11">
        <f>D48-E48</f>
        <v>180</v>
      </c>
    </row>
    <row r="49" spans="1:7" x14ac:dyDescent="0.25">
      <c r="A49" t="s">
        <v>30</v>
      </c>
      <c r="B49" s="2">
        <v>50203220</v>
      </c>
      <c r="C49" s="4">
        <v>864000</v>
      </c>
      <c r="D49" s="4">
        <v>864000</v>
      </c>
      <c r="E49" s="4">
        <v>863820</v>
      </c>
      <c r="F49" s="4">
        <f>C49-D49</f>
        <v>0</v>
      </c>
      <c r="G49" s="4">
        <f>D49-E49</f>
        <v>180</v>
      </c>
    </row>
    <row r="50" spans="1:7" s="6" customFormat="1" x14ac:dyDescent="0.25">
      <c r="B50" s="8"/>
      <c r="C50" s="10"/>
      <c r="D50" s="10"/>
      <c r="E50" s="10"/>
      <c r="F50" s="10"/>
      <c r="G50" s="10"/>
    </row>
    <row r="51" spans="1:7" s="7" customFormat="1" x14ac:dyDescent="0.25">
      <c r="A51" s="7" t="s">
        <v>32</v>
      </c>
      <c r="B51" s="9"/>
      <c r="C51" s="11">
        <v>648000</v>
      </c>
      <c r="D51" s="11">
        <v>648000</v>
      </c>
      <c r="E51" s="11">
        <v>296730</v>
      </c>
      <c r="F51" s="11">
        <f>C51-D51</f>
        <v>0</v>
      </c>
      <c r="G51" s="11">
        <f>D51-E51</f>
        <v>351270</v>
      </c>
    </row>
    <row r="52" spans="1:7" x14ac:dyDescent="0.25">
      <c r="A52" t="s">
        <v>30</v>
      </c>
      <c r="B52" s="2">
        <v>50203220</v>
      </c>
      <c r="C52" s="4">
        <v>648000</v>
      </c>
      <c r="D52" s="4">
        <v>648000</v>
      </c>
      <c r="E52" s="4">
        <v>296730</v>
      </c>
      <c r="F52" s="4">
        <f>C52-D52</f>
        <v>0</v>
      </c>
      <c r="G52" s="4">
        <f>D52-E52</f>
        <v>351270</v>
      </c>
    </row>
    <row r="53" spans="1:7" s="6" customFormat="1" x14ac:dyDescent="0.25">
      <c r="B53" s="8"/>
      <c r="C53" s="10"/>
      <c r="D53" s="10"/>
      <c r="E53" s="10"/>
      <c r="F53" s="10"/>
      <c r="G53" s="10"/>
    </row>
    <row r="54" spans="1:7" s="7" customFormat="1" x14ac:dyDescent="0.25">
      <c r="A54" s="7" t="s">
        <v>33</v>
      </c>
      <c r="B54" s="9"/>
      <c r="C54" s="11">
        <v>1998000</v>
      </c>
      <c r="D54" s="11">
        <v>1998000</v>
      </c>
      <c r="E54" s="11">
        <v>1848623</v>
      </c>
      <c r="F54" s="11">
        <f>C54-D54</f>
        <v>0</v>
      </c>
      <c r="G54" s="11">
        <f>D54-E54</f>
        <v>149377</v>
      </c>
    </row>
    <row r="55" spans="1:7" x14ac:dyDescent="0.25">
      <c r="A55" t="s">
        <v>34</v>
      </c>
      <c r="B55" s="2">
        <v>50203990</v>
      </c>
      <c r="C55" s="4">
        <v>1998000</v>
      </c>
      <c r="D55" s="4">
        <v>1998000</v>
      </c>
      <c r="E55" s="4">
        <v>1848623</v>
      </c>
      <c r="F55" s="4">
        <f>C55-D55</f>
        <v>0</v>
      </c>
      <c r="G55" s="4">
        <f>D55-E55</f>
        <v>149377</v>
      </c>
    </row>
    <row r="56" spans="1:7" s="6" customFormat="1" x14ac:dyDescent="0.25">
      <c r="B56" s="8"/>
      <c r="C56" s="10"/>
      <c r="D56" s="10"/>
      <c r="E56" s="10"/>
      <c r="F56" s="10"/>
      <c r="G56" s="10"/>
    </row>
    <row r="57" spans="1:7" s="7" customFormat="1" x14ac:dyDescent="0.25">
      <c r="A57" s="7" t="s">
        <v>35</v>
      </c>
      <c r="B57" s="9" t="s">
        <v>10</v>
      </c>
      <c r="C57" s="11">
        <v>450000</v>
      </c>
      <c r="D57" s="11">
        <v>450000</v>
      </c>
      <c r="E57" s="11">
        <v>370810.8</v>
      </c>
      <c r="F57" s="11">
        <f>C57-D57</f>
        <v>0</v>
      </c>
      <c r="G57" s="11">
        <f>D57-E57</f>
        <v>79189.200000000012</v>
      </c>
    </row>
    <row r="58" spans="1:7" x14ac:dyDescent="0.25">
      <c r="A58" t="s">
        <v>19</v>
      </c>
      <c r="B58" s="2">
        <v>50202010</v>
      </c>
      <c r="C58" s="4">
        <v>450000</v>
      </c>
      <c r="D58" s="4">
        <v>450000</v>
      </c>
      <c r="E58" s="4">
        <v>370810.8</v>
      </c>
      <c r="F58" s="4">
        <f>C58-D58</f>
        <v>0</v>
      </c>
      <c r="G58" s="4">
        <f>D58-E58</f>
        <v>79189.200000000012</v>
      </c>
    </row>
    <row r="59" spans="1:7" s="6" customFormat="1" x14ac:dyDescent="0.25">
      <c r="B59" s="8"/>
      <c r="C59" s="10"/>
      <c r="D59" s="10"/>
      <c r="E59" s="10"/>
      <c r="F59" s="10"/>
      <c r="G59" s="10"/>
    </row>
    <row r="60" spans="1:7" s="7" customFormat="1" x14ac:dyDescent="0.25">
      <c r="A60" s="7" t="s">
        <v>36</v>
      </c>
      <c r="B60" s="9" t="s">
        <v>10</v>
      </c>
      <c r="C60" s="11">
        <v>450000</v>
      </c>
      <c r="D60" s="11">
        <v>450000</v>
      </c>
      <c r="E60" s="11">
        <v>375000</v>
      </c>
      <c r="F60" s="11">
        <f>C60-D60</f>
        <v>0</v>
      </c>
      <c r="G60" s="11">
        <f>D60-E60</f>
        <v>75000</v>
      </c>
    </row>
    <row r="61" spans="1:7" x14ac:dyDescent="0.25">
      <c r="A61" t="s">
        <v>19</v>
      </c>
      <c r="B61" s="2">
        <v>50202010</v>
      </c>
      <c r="C61" s="4">
        <v>450000</v>
      </c>
      <c r="D61" s="4">
        <v>450000</v>
      </c>
      <c r="E61" s="4">
        <v>375000</v>
      </c>
      <c r="F61" s="4">
        <f>C61-D61</f>
        <v>0</v>
      </c>
      <c r="G61" s="4">
        <f>D61-E61</f>
        <v>75000</v>
      </c>
    </row>
    <row r="62" spans="1:7" s="6" customFormat="1" x14ac:dyDescent="0.25">
      <c r="B62" s="8"/>
      <c r="C62" s="10"/>
      <c r="D62" s="10"/>
      <c r="E62" s="10"/>
      <c r="F62" s="10"/>
      <c r="G62" s="10"/>
    </row>
    <row r="63" spans="1:7" s="7" customFormat="1" x14ac:dyDescent="0.25">
      <c r="A63" s="7" t="s">
        <v>37</v>
      </c>
      <c r="B63" s="9" t="s">
        <v>10</v>
      </c>
      <c r="C63" s="11">
        <v>500000</v>
      </c>
      <c r="D63" s="11">
        <v>0</v>
      </c>
      <c r="E63" s="11">
        <v>0</v>
      </c>
      <c r="F63" s="11">
        <f>C63-D63</f>
        <v>500000</v>
      </c>
      <c r="G63" s="11">
        <f>D63-E63</f>
        <v>0</v>
      </c>
    </row>
    <row r="64" spans="1:7" x14ac:dyDescent="0.25">
      <c r="A64" t="s">
        <v>38</v>
      </c>
      <c r="B64" s="2">
        <v>50299990</v>
      </c>
      <c r="C64" s="4">
        <v>500000</v>
      </c>
      <c r="D64" s="4">
        <v>0</v>
      </c>
      <c r="E64" s="4">
        <v>0</v>
      </c>
      <c r="F64" s="4">
        <f>C64-D64</f>
        <v>500000</v>
      </c>
      <c r="G64" s="4">
        <f>D64-E64</f>
        <v>0</v>
      </c>
    </row>
    <row r="65" spans="1:7" s="6" customFormat="1" x14ac:dyDescent="0.25">
      <c r="B65" s="8"/>
      <c r="C65" s="10"/>
      <c r="D65" s="10"/>
      <c r="E65" s="10"/>
      <c r="F65" s="10"/>
      <c r="G65" s="10"/>
    </row>
    <row r="66" spans="1:7" s="7" customFormat="1" x14ac:dyDescent="0.25">
      <c r="A66" s="7" t="s">
        <v>39</v>
      </c>
      <c r="B66" s="9" t="s">
        <v>10</v>
      </c>
      <c r="C66" s="11">
        <v>1226722.6599999999</v>
      </c>
      <c r="D66" s="11">
        <v>1226722.6599999999</v>
      </c>
      <c r="E66" s="11">
        <v>1225000</v>
      </c>
      <c r="F66" s="11">
        <f>C66-D66</f>
        <v>0</v>
      </c>
      <c r="G66" s="11">
        <f>D66-E66</f>
        <v>1722.6599999999162</v>
      </c>
    </row>
    <row r="67" spans="1:7" x14ac:dyDescent="0.25">
      <c r="A67" t="s">
        <v>20</v>
      </c>
      <c r="B67" s="2">
        <v>50299080</v>
      </c>
      <c r="C67" s="4">
        <v>1226722.6599999999</v>
      </c>
      <c r="D67" s="4">
        <v>1226722.6599999999</v>
      </c>
      <c r="E67" s="4">
        <v>1225000</v>
      </c>
      <c r="F67" s="4">
        <f>C67-D67</f>
        <v>0</v>
      </c>
      <c r="G67" s="4">
        <f>D67-E67</f>
        <v>1722.6599999999162</v>
      </c>
    </row>
    <row r="68" spans="1:7" s="6" customFormat="1" x14ac:dyDescent="0.25">
      <c r="B68" s="8"/>
      <c r="C68" s="10"/>
      <c r="D68" s="10"/>
      <c r="E68" s="10"/>
      <c r="F68" s="10"/>
      <c r="G68" s="10"/>
    </row>
    <row r="69" spans="1:7" s="7" customFormat="1" x14ac:dyDescent="0.25">
      <c r="A69" s="7" t="s">
        <v>40</v>
      </c>
      <c r="B69" s="9" t="s">
        <v>10</v>
      </c>
      <c r="C69" s="11">
        <v>348000</v>
      </c>
      <c r="D69" s="11">
        <v>0</v>
      </c>
      <c r="E69" s="11">
        <v>0</v>
      </c>
      <c r="F69" s="11">
        <f>C69-D69</f>
        <v>348000</v>
      </c>
      <c r="G69" s="11">
        <f>D69-E69</f>
        <v>0</v>
      </c>
    </row>
    <row r="70" spans="1:7" x14ac:dyDescent="0.25">
      <c r="A70" t="s">
        <v>19</v>
      </c>
      <c r="B70" s="2">
        <v>50202010</v>
      </c>
      <c r="C70" s="4">
        <v>348000</v>
      </c>
      <c r="D70" s="4">
        <v>0</v>
      </c>
      <c r="E70" s="4">
        <v>0</v>
      </c>
      <c r="F70" s="4">
        <f>C70-D70</f>
        <v>348000</v>
      </c>
      <c r="G70" s="4">
        <f>D70-E70</f>
        <v>0</v>
      </c>
    </row>
    <row r="71" spans="1:7" s="6" customFormat="1" x14ac:dyDescent="0.25">
      <c r="B71" s="8"/>
      <c r="C71" s="10"/>
      <c r="D71" s="10"/>
      <c r="E71" s="10"/>
      <c r="F71" s="10"/>
      <c r="G71" s="10"/>
    </row>
    <row r="72" spans="1:7" s="7" customFormat="1" x14ac:dyDescent="0.25">
      <c r="A72" s="7" t="s">
        <v>41</v>
      </c>
      <c r="B72" s="9"/>
      <c r="C72" s="11">
        <v>3000000</v>
      </c>
      <c r="D72" s="11">
        <v>3000000</v>
      </c>
      <c r="E72" s="11">
        <v>1170000</v>
      </c>
      <c r="F72" s="11">
        <f>C72-D72</f>
        <v>0</v>
      </c>
      <c r="G72" s="11">
        <f>D72-E72</f>
        <v>1830000</v>
      </c>
    </row>
    <row r="73" spans="1:7" x14ac:dyDescent="0.25">
      <c r="A73" t="s">
        <v>19</v>
      </c>
      <c r="B73" s="2">
        <v>50202010</v>
      </c>
      <c r="C73" s="4">
        <v>3000000</v>
      </c>
      <c r="D73" s="4">
        <v>3000000</v>
      </c>
      <c r="E73" s="4">
        <v>1170000</v>
      </c>
      <c r="F73" s="4">
        <f>C73-D73</f>
        <v>0</v>
      </c>
      <c r="G73" s="4">
        <f>D73-E73</f>
        <v>1830000</v>
      </c>
    </row>
    <row r="74" spans="1:7" s="6" customFormat="1" x14ac:dyDescent="0.25">
      <c r="B74" s="8"/>
      <c r="C74" s="10"/>
      <c r="D74" s="10"/>
      <c r="E74" s="10"/>
      <c r="F74" s="10"/>
      <c r="G74" s="10"/>
    </row>
    <row r="75" spans="1:7" s="7" customFormat="1" x14ac:dyDescent="0.25">
      <c r="A75" s="7" t="s">
        <v>42</v>
      </c>
      <c r="B75" s="9"/>
      <c r="C75" s="11">
        <v>348000</v>
      </c>
      <c r="D75" s="11">
        <v>0</v>
      </c>
      <c r="E75" s="11">
        <v>0</v>
      </c>
      <c r="F75" s="11">
        <f>C75-D75</f>
        <v>348000</v>
      </c>
      <c r="G75" s="11">
        <f>D75-E75</f>
        <v>0</v>
      </c>
    </row>
    <row r="76" spans="1:7" x14ac:dyDescent="0.25">
      <c r="A76" t="s">
        <v>19</v>
      </c>
      <c r="B76" s="2">
        <v>50202010</v>
      </c>
      <c r="C76" s="4">
        <v>348000</v>
      </c>
      <c r="D76" s="4">
        <v>0</v>
      </c>
      <c r="E76" s="4">
        <v>0</v>
      </c>
      <c r="F76" s="4">
        <f>C76-D76</f>
        <v>348000</v>
      </c>
      <c r="G76" s="4">
        <f>D76-E76</f>
        <v>0</v>
      </c>
    </row>
    <row r="77" spans="1:7" s="6" customFormat="1" x14ac:dyDescent="0.25">
      <c r="B77" s="8"/>
      <c r="C77" s="10"/>
      <c r="D77" s="10"/>
      <c r="E77" s="10"/>
      <c r="F77" s="10"/>
      <c r="G77" s="10"/>
    </row>
    <row r="78" spans="1:7" s="7" customFormat="1" x14ac:dyDescent="0.25">
      <c r="A78" s="7" t="s">
        <v>43</v>
      </c>
      <c r="B78" s="9" t="s">
        <v>10</v>
      </c>
      <c r="C78" s="11">
        <v>200000</v>
      </c>
      <c r="D78" s="11">
        <v>200000</v>
      </c>
      <c r="E78" s="11">
        <v>0</v>
      </c>
      <c r="F78" s="11">
        <f>C78-D78</f>
        <v>0</v>
      </c>
      <c r="G78" s="11">
        <f>D78-E78</f>
        <v>200000</v>
      </c>
    </row>
    <row r="79" spans="1:7" x14ac:dyDescent="0.25">
      <c r="A79" t="s">
        <v>34</v>
      </c>
      <c r="B79" s="2">
        <v>50203990</v>
      </c>
      <c r="C79" s="4">
        <v>200000</v>
      </c>
      <c r="D79" s="4">
        <v>200000</v>
      </c>
      <c r="E79" s="4">
        <v>0</v>
      </c>
      <c r="F79" s="4">
        <f>C79-D79</f>
        <v>0</v>
      </c>
      <c r="G79" s="4">
        <f>D79-E79</f>
        <v>200000</v>
      </c>
    </row>
    <row r="80" spans="1:7" s="6" customFormat="1" x14ac:dyDescent="0.25">
      <c r="B80" s="8"/>
      <c r="C80" s="10"/>
      <c r="D80" s="10"/>
      <c r="E80" s="10"/>
      <c r="F80" s="10"/>
      <c r="G80" s="10"/>
    </row>
    <row r="81" spans="1:7" s="7" customFormat="1" x14ac:dyDescent="0.25">
      <c r="A81" s="7" t="s">
        <v>44</v>
      </c>
      <c r="B81" s="9" t="s">
        <v>10</v>
      </c>
      <c r="C81" s="11">
        <v>7139000</v>
      </c>
      <c r="D81" s="11">
        <v>7139000</v>
      </c>
      <c r="E81" s="11">
        <v>7047149</v>
      </c>
      <c r="F81" s="11">
        <f>C81-D81</f>
        <v>0</v>
      </c>
      <c r="G81" s="11">
        <f>D81-E81</f>
        <v>91851</v>
      </c>
    </row>
    <row r="82" spans="1:7" x14ac:dyDescent="0.25">
      <c r="A82" t="s">
        <v>19</v>
      </c>
      <c r="B82" s="2">
        <v>50202010</v>
      </c>
      <c r="C82" s="4">
        <v>7139000</v>
      </c>
      <c r="D82" s="4">
        <v>7139000</v>
      </c>
      <c r="E82" s="4">
        <v>7047149</v>
      </c>
      <c r="F82" s="4">
        <f>C82-D82</f>
        <v>0</v>
      </c>
      <c r="G82" s="4">
        <f>D82-E82</f>
        <v>91851</v>
      </c>
    </row>
    <row r="83" spans="1:7" s="6" customFormat="1" x14ac:dyDescent="0.25">
      <c r="B83" s="8"/>
      <c r="C83" s="10"/>
      <c r="D83" s="10"/>
      <c r="E83" s="10"/>
      <c r="F83" s="10"/>
      <c r="G83" s="10"/>
    </row>
    <row r="84" spans="1:7" s="7" customFormat="1" x14ac:dyDescent="0.25">
      <c r="A84" s="7" t="s">
        <v>45</v>
      </c>
      <c r="B84" s="9" t="s">
        <v>10</v>
      </c>
      <c r="C84" s="11">
        <v>1100000</v>
      </c>
      <c r="D84" s="11">
        <v>1100000</v>
      </c>
      <c r="E84" s="11">
        <v>1100000</v>
      </c>
      <c r="F84" s="11">
        <f>C84-D84</f>
        <v>0</v>
      </c>
      <c r="G84" s="11">
        <f>D84-E84</f>
        <v>0</v>
      </c>
    </row>
    <row r="85" spans="1:7" x14ac:dyDescent="0.25">
      <c r="A85" t="s">
        <v>19</v>
      </c>
      <c r="B85" s="2">
        <v>50202010</v>
      </c>
      <c r="C85" s="4">
        <v>1100000</v>
      </c>
      <c r="D85" s="4">
        <v>1100000</v>
      </c>
      <c r="E85" s="4">
        <v>1100000</v>
      </c>
      <c r="F85" s="4">
        <f>C85-D85</f>
        <v>0</v>
      </c>
      <c r="G85" s="4">
        <f>D85-E85</f>
        <v>0</v>
      </c>
    </row>
    <row r="86" spans="1:7" s="6" customFormat="1" x14ac:dyDescent="0.25">
      <c r="B86" s="8"/>
      <c r="C86" s="10"/>
      <c r="D86" s="10"/>
      <c r="E86" s="10"/>
      <c r="F86" s="10"/>
      <c r="G86" s="10"/>
    </row>
    <row r="87" spans="1:7" s="7" customFormat="1" x14ac:dyDescent="0.25">
      <c r="A87" s="7" t="s">
        <v>46</v>
      </c>
      <c r="B87" s="9" t="s">
        <v>10</v>
      </c>
      <c r="C87" s="11">
        <v>767000</v>
      </c>
      <c r="D87" s="11">
        <v>767000</v>
      </c>
      <c r="E87" s="11">
        <v>767000</v>
      </c>
      <c r="F87" s="11">
        <f>C87-D87</f>
        <v>0</v>
      </c>
      <c r="G87" s="11">
        <f>D87-E87</f>
        <v>0</v>
      </c>
    </row>
    <row r="88" spans="1:7" x14ac:dyDescent="0.25">
      <c r="A88" t="s">
        <v>20</v>
      </c>
      <c r="B88" s="2">
        <v>50299080</v>
      </c>
      <c r="C88" s="4">
        <v>767000</v>
      </c>
      <c r="D88" s="4">
        <v>767000</v>
      </c>
      <c r="E88" s="4">
        <v>767000</v>
      </c>
      <c r="F88" s="4">
        <f>C88-D88</f>
        <v>0</v>
      </c>
      <c r="G88" s="4">
        <f>D88-E88</f>
        <v>0</v>
      </c>
    </row>
    <row r="89" spans="1:7" s="6" customFormat="1" x14ac:dyDescent="0.25">
      <c r="B89" s="8"/>
      <c r="C89" s="10"/>
      <c r="D89" s="10"/>
      <c r="E89" s="10"/>
      <c r="F89" s="10"/>
      <c r="G89" s="10"/>
    </row>
    <row r="90" spans="1:7" s="7" customFormat="1" x14ac:dyDescent="0.25">
      <c r="A90" s="7" t="s">
        <v>47</v>
      </c>
      <c r="B90" s="9" t="s">
        <v>10</v>
      </c>
      <c r="C90" s="11">
        <v>250000</v>
      </c>
      <c r="D90" s="11">
        <v>250000</v>
      </c>
      <c r="E90" s="11">
        <v>0</v>
      </c>
      <c r="F90" s="11">
        <f>C90-D90</f>
        <v>0</v>
      </c>
      <c r="G90" s="11">
        <f>D90-E90</f>
        <v>250000</v>
      </c>
    </row>
    <row r="91" spans="1:7" x14ac:dyDescent="0.25">
      <c r="A91" t="s">
        <v>19</v>
      </c>
      <c r="B91" s="2">
        <v>50202010</v>
      </c>
      <c r="C91" s="4">
        <v>250000</v>
      </c>
      <c r="D91" s="4">
        <v>250000</v>
      </c>
      <c r="E91" s="4">
        <v>0</v>
      </c>
      <c r="F91" s="4">
        <f>C91-D91</f>
        <v>0</v>
      </c>
      <c r="G91" s="4">
        <f>D91-E91</f>
        <v>250000</v>
      </c>
    </row>
    <row r="92" spans="1:7" s="6" customFormat="1" x14ac:dyDescent="0.25">
      <c r="B92" s="8"/>
      <c r="C92" s="10"/>
      <c r="D92" s="10"/>
      <c r="E92" s="10"/>
      <c r="F92" s="10"/>
      <c r="G92" s="10"/>
    </row>
    <row r="93" spans="1:7" s="7" customFormat="1" x14ac:dyDescent="0.25">
      <c r="A93" s="7" t="s">
        <v>48</v>
      </c>
      <c r="B93" s="9" t="s">
        <v>10</v>
      </c>
      <c r="C93" s="11">
        <v>250000</v>
      </c>
      <c r="D93" s="11">
        <v>250000</v>
      </c>
      <c r="E93" s="11">
        <v>0</v>
      </c>
      <c r="F93" s="11">
        <f>C93-D93</f>
        <v>0</v>
      </c>
      <c r="G93" s="11">
        <f>D93-E93</f>
        <v>250000</v>
      </c>
    </row>
    <row r="94" spans="1:7" x14ac:dyDescent="0.25">
      <c r="A94" t="s">
        <v>20</v>
      </c>
      <c r="B94" s="2">
        <v>50299080</v>
      </c>
      <c r="C94" s="4">
        <v>250000</v>
      </c>
      <c r="D94" s="4">
        <v>250000</v>
      </c>
      <c r="E94" s="4">
        <v>0</v>
      </c>
      <c r="F94" s="4">
        <f>C94-D94</f>
        <v>0</v>
      </c>
      <c r="G94" s="4">
        <f>D94-E94</f>
        <v>250000</v>
      </c>
    </row>
    <row r="95" spans="1:7" s="6" customFormat="1" x14ac:dyDescent="0.25">
      <c r="B95" s="8"/>
      <c r="C95" s="10"/>
      <c r="D95" s="10"/>
      <c r="E95" s="10"/>
      <c r="F95" s="10"/>
      <c r="G95" s="10"/>
    </row>
    <row r="96" spans="1:7" s="7" customFormat="1" x14ac:dyDescent="0.25">
      <c r="A96" s="7" t="s">
        <v>49</v>
      </c>
      <c r="B96" s="9" t="s">
        <v>10</v>
      </c>
      <c r="C96" s="11">
        <v>3044000</v>
      </c>
      <c r="D96" s="11">
        <v>3044000</v>
      </c>
      <c r="E96" s="11">
        <v>0</v>
      </c>
      <c r="F96" s="11">
        <f>C96-D96</f>
        <v>0</v>
      </c>
      <c r="G96" s="11">
        <f>D96-E96</f>
        <v>3044000</v>
      </c>
    </row>
    <row r="97" spans="1:7" x14ac:dyDescent="0.25">
      <c r="A97" t="s">
        <v>19</v>
      </c>
      <c r="B97" s="2">
        <v>50202010</v>
      </c>
      <c r="C97" s="4">
        <v>3044000</v>
      </c>
      <c r="D97" s="4">
        <v>3044000</v>
      </c>
      <c r="E97" s="4">
        <v>0</v>
      </c>
      <c r="F97" s="4">
        <f>C97-D97</f>
        <v>0</v>
      </c>
      <c r="G97" s="4">
        <f>D97-E97</f>
        <v>3044000</v>
      </c>
    </row>
    <row r="98" spans="1:7" s="6" customFormat="1" x14ac:dyDescent="0.25">
      <c r="B98" s="8"/>
      <c r="C98" s="10"/>
      <c r="D98" s="10"/>
      <c r="E98" s="10"/>
      <c r="F98" s="10"/>
      <c r="G98" s="10"/>
    </row>
    <row r="99" spans="1:7" s="7" customFormat="1" x14ac:dyDescent="0.25">
      <c r="A99" s="7" t="s">
        <v>50</v>
      </c>
      <c r="B99" s="9">
        <v>300</v>
      </c>
      <c r="C99" s="11">
        <v>28066847.149999999</v>
      </c>
      <c r="D99" s="11">
        <v>27100000</v>
      </c>
      <c r="E99" s="11">
        <v>14816625.880000001</v>
      </c>
      <c r="F99" s="11">
        <f t="shared" ref="F99:F108" si="4">C99-D99</f>
        <v>966847.14999999851</v>
      </c>
      <c r="G99" s="11">
        <f t="shared" ref="G99:G108" si="5">D99-E99</f>
        <v>12283374.119999999</v>
      </c>
    </row>
    <row r="100" spans="1:7" s="16" customFormat="1" ht="30" x14ac:dyDescent="0.25">
      <c r="A100" s="17" t="s">
        <v>51</v>
      </c>
      <c r="B100" s="12">
        <v>10704020</v>
      </c>
      <c r="C100" s="18">
        <v>500000</v>
      </c>
      <c r="D100" s="18">
        <v>0</v>
      </c>
      <c r="E100" s="18">
        <v>0</v>
      </c>
      <c r="F100" s="18">
        <f t="shared" si="4"/>
        <v>500000</v>
      </c>
      <c r="G100" s="18">
        <f t="shared" si="5"/>
        <v>0</v>
      </c>
    </row>
    <row r="101" spans="1:7" s="16" customFormat="1" ht="30" x14ac:dyDescent="0.25">
      <c r="A101" s="17" t="s">
        <v>52</v>
      </c>
      <c r="B101" s="12">
        <v>10704020</v>
      </c>
      <c r="C101" s="18">
        <v>3800000</v>
      </c>
      <c r="D101" s="18">
        <v>3800000</v>
      </c>
      <c r="E101" s="18">
        <v>3529286.39</v>
      </c>
      <c r="F101" s="18">
        <f t="shared" si="4"/>
        <v>0</v>
      </c>
      <c r="G101" s="18">
        <f t="shared" si="5"/>
        <v>270713.60999999987</v>
      </c>
    </row>
    <row r="102" spans="1:7" s="16" customFormat="1" ht="45" x14ac:dyDescent="0.25">
      <c r="A102" s="17" t="s">
        <v>53</v>
      </c>
      <c r="B102" s="12">
        <v>10704020</v>
      </c>
      <c r="C102" s="18">
        <v>4000000</v>
      </c>
      <c r="D102" s="18">
        <v>4000000</v>
      </c>
      <c r="E102" s="18">
        <v>3554443.61</v>
      </c>
      <c r="F102" s="18">
        <f t="shared" si="4"/>
        <v>0</v>
      </c>
      <c r="G102" s="18">
        <f t="shared" si="5"/>
        <v>445556.39000000013</v>
      </c>
    </row>
    <row r="103" spans="1:7" s="16" customFormat="1" ht="45" x14ac:dyDescent="0.25">
      <c r="A103" s="17" t="s">
        <v>54</v>
      </c>
      <c r="B103" s="12">
        <v>10704020</v>
      </c>
      <c r="C103" s="18">
        <v>4000000</v>
      </c>
      <c r="D103" s="18">
        <v>4000000</v>
      </c>
      <c r="E103" s="18">
        <v>3908319.59</v>
      </c>
      <c r="F103" s="18">
        <f t="shared" si="4"/>
        <v>0</v>
      </c>
      <c r="G103" s="18">
        <f t="shared" si="5"/>
        <v>91680.410000000149</v>
      </c>
    </row>
    <row r="104" spans="1:7" s="16" customFormat="1" ht="30" x14ac:dyDescent="0.25">
      <c r="A104" s="17" t="s">
        <v>55</v>
      </c>
      <c r="B104" s="12">
        <v>10704020</v>
      </c>
      <c r="C104" s="18">
        <v>4200000</v>
      </c>
      <c r="D104" s="18">
        <v>4200000</v>
      </c>
      <c r="E104" s="18">
        <v>3824576.29</v>
      </c>
      <c r="F104" s="18">
        <f t="shared" si="4"/>
        <v>0</v>
      </c>
      <c r="G104" s="18">
        <f t="shared" si="5"/>
        <v>375423.70999999996</v>
      </c>
    </row>
    <row r="105" spans="1:7" s="16" customFormat="1" ht="30" x14ac:dyDescent="0.25">
      <c r="A105" s="17" t="s">
        <v>56</v>
      </c>
      <c r="B105" s="12">
        <v>10704020</v>
      </c>
      <c r="C105" s="18">
        <v>1600000</v>
      </c>
      <c r="D105" s="18">
        <v>1600000</v>
      </c>
      <c r="E105" s="18">
        <v>0</v>
      </c>
      <c r="F105" s="18">
        <f t="shared" si="4"/>
        <v>0</v>
      </c>
      <c r="G105" s="18">
        <f t="shared" si="5"/>
        <v>1600000</v>
      </c>
    </row>
    <row r="106" spans="1:7" s="16" customFormat="1" ht="30" x14ac:dyDescent="0.25">
      <c r="A106" s="17" t="s">
        <v>57</v>
      </c>
      <c r="B106" s="12">
        <v>10703050</v>
      </c>
      <c r="C106" s="18">
        <v>466847.15</v>
      </c>
      <c r="D106" s="18">
        <v>0</v>
      </c>
      <c r="E106" s="18">
        <v>0</v>
      </c>
      <c r="F106" s="18">
        <f t="shared" si="4"/>
        <v>466847.15</v>
      </c>
      <c r="G106" s="18">
        <f t="shared" si="5"/>
        <v>0</v>
      </c>
    </row>
    <row r="107" spans="1:7" s="16" customFormat="1" ht="30" x14ac:dyDescent="0.25">
      <c r="A107" s="17" t="s">
        <v>58</v>
      </c>
      <c r="B107" s="12">
        <v>10704020</v>
      </c>
      <c r="C107" s="18">
        <v>3000000</v>
      </c>
      <c r="D107" s="18">
        <v>3000000</v>
      </c>
      <c r="E107" s="18">
        <v>0</v>
      </c>
      <c r="F107" s="18">
        <f t="shared" si="4"/>
        <v>0</v>
      </c>
      <c r="G107" s="18">
        <f t="shared" si="5"/>
        <v>3000000</v>
      </c>
    </row>
    <row r="108" spans="1:7" s="16" customFormat="1" ht="30" x14ac:dyDescent="0.25">
      <c r="A108" s="17" t="s">
        <v>59</v>
      </c>
      <c r="B108" s="12">
        <v>10704020</v>
      </c>
      <c r="C108" s="18">
        <v>6500000</v>
      </c>
      <c r="D108" s="18">
        <v>6500000</v>
      </c>
      <c r="E108" s="18">
        <v>0</v>
      </c>
      <c r="F108" s="18">
        <f t="shared" si="4"/>
        <v>0</v>
      </c>
      <c r="G108" s="18">
        <f t="shared" si="5"/>
        <v>6500000</v>
      </c>
    </row>
    <row r="111" spans="1:7" s="20" customFormat="1" x14ac:dyDescent="0.25">
      <c r="C111" s="22"/>
      <c r="D111" s="22"/>
      <c r="E111" s="22"/>
      <c r="F111" s="22"/>
      <c r="G111" s="22"/>
    </row>
    <row r="114" spans="1:7" x14ac:dyDescent="0.25">
      <c r="A114" s="20" t="s">
        <v>64</v>
      </c>
      <c r="B114" s="20" t="s">
        <v>65</v>
      </c>
      <c r="C114" s="20"/>
      <c r="D114" s="20"/>
      <c r="E114" s="20"/>
      <c r="F114" s="22" t="s">
        <v>66</v>
      </c>
      <c r="G114" s="20"/>
    </row>
    <row r="115" spans="1:7" s="20" customFormat="1" x14ac:dyDescent="0.25">
      <c r="F115" s="22"/>
    </row>
    <row r="116" spans="1:7" x14ac:dyDescent="0.25">
      <c r="A116" s="20"/>
      <c r="B116" s="20"/>
      <c r="C116" s="20"/>
      <c r="D116" s="20"/>
      <c r="E116" s="20"/>
      <c r="F116" s="20"/>
      <c r="G116" s="20"/>
    </row>
    <row r="117" spans="1:7" x14ac:dyDescent="0.25">
      <c r="A117" s="20"/>
      <c r="B117" s="20"/>
      <c r="C117" s="20"/>
      <c r="D117" s="20"/>
      <c r="E117" s="20"/>
      <c r="F117" s="20"/>
      <c r="G117" s="20"/>
    </row>
    <row r="118" spans="1:7" x14ac:dyDescent="0.25">
      <c r="A118" s="21" t="s">
        <v>67</v>
      </c>
      <c r="B118" s="21" t="s">
        <v>68</v>
      </c>
      <c r="C118" s="20"/>
      <c r="D118" s="20"/>
      <c r="E118" s="20"/>
      <c r="F118" s="23" t="s">
        <v>69</v>
      </c>
      <c r="G118" s="20"/>
    </row>
    <row r="119" spans="1:7" x14ac:dyDescent="0.25">
      <c r="A119" s="20" t="s">
        <v>70</v>
      </c>
      <c r="B119" s="20" t="s">
        <v>71</v>
      </c>
      <c r="C119" s="20"/>
      <c r="D119" s="20"/>
      <c r="E119" s="20"/>
      <c r="F119" s="22" t="s">
        <v>72</v>
      </c>
      <c r="G119" s="20"/>
    </row>
  </sheetData>
  <mergeCells count="5">
    <mergeCell ref="A1:G1"/>
    <mergeCell ref="A2:G2"/>
    <mergeCell ref="A3:G3"/>
    <mergeCell ref="A5:G5"/>
    <mergeCell ref="A6:G6"/>
  </mergeCells>
  <pageMargins left="0.95" right="0" top="0.75" bottom="0.5" header="0.3" footer="0.3"/>
  <pageSetup paperSize="9" scale="85" orientation="landscape" horizontalDpi="0" verticalDpi="0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Final</vt:lpstr>
      <vt:lpstr>Final!Print_Area</vt:lpstr>
      <vt:lpstr>Final!Print_Titles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PACCO-665</dc:creator>
  <cp:lastModifiedBy>PACCO-665</cp:lastModifiedBy>
  <cp:lastPrinted>2025-10-08T07:45:51Z</cp:lastPrinted>
  <dcterms:created xsi:type="dcterms:W3CDTF">2025-10-08T07:36:10Z</dcterms:created>
  <dcterms:modified xsi:type="dcterms:W3CDTF">2025-10-08T07:47:05Z</dcterms:modified>
</cp:coreProperties>
</file>