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AOB to PBO\Sept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Area" localSheetId="0">Final!$A$1:$G$297</definedName>
    <definedName name="_xlnm.Print_Titles" localSheetId="0">Final!$8:$8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3" l="1"/>
  <c r="G78" i="3" s="1"/>
  <c r="E69" i="3"/>
  <c r="G69" i="3" s="1"/>
  <c r="G287" i="3"/>
  <c r="F287" i="3"/>
  <c r="G286" i="3"/>
  <c r="F286" i="3"/>
  <c r="G285" i="3"/>
  <c r="F285" i="3"/>
  <c r="G284" i="3"/>
  <c r="F284" i="3"/>
  <c r="G283" i="3"/>
  <c r="F283" i="3"/>
  <c r="G282" i="3"/>
  <c r="F282" i="3"/>
  <c r="G281" i="3"/>
  <c r="F281" i="3"/>
  <c r="G280" i="3"/>
  <c r="F280" i="3"/>
  <c r="G279" i="3"/>
  <c r="F279" i="3"/>
  <c r="G278" i="3"/>
  <c r="F278" i="3"/>
  <c r="G277" i="3"/>
  <c r="F277" i="3"/>
  <c r="G276" i="3"/>
  <c r="F276" i="3"/>
  <c r="G275" i="3"/>
  <c r="F275" i="3"/>
  <c r="G274" i="3"/>
  <c r="F274" i="3"/>
  <c r="G273" i="3"/>
  <c r="F273" i="3"/>
  <c r="G271" i="3"/>
  <c r="F271" i="3"/>
  <c r="G270" i="3"/>
  <c r="F270" i="3"/>
  <c r="G268" i="3"/>
  <c r="F268" i="3"/>
  <c r="G267" i="3"/>
  <c r="F267" i="3"/>
  <c r="G265" i="3"/>
  <c r="F265" i="3"/>
  <c r="G264" i="3"/>
  <c r="F264" i="3"/>
  <c r="G262" i="3"/>
  <c r="F262" i="3"/>
  <c r="G261" i="3"/>
  <c r="F261" i="3"/>
  <c r="G259" i="3"/>
  <c r="F259" i="3"/>
  <c r="G258" i="3"/>
  <c r="F258" i="3"/>
  <c r="G256" i="3"/>
  <c r="F256" i="3"/>
  <c r="G255" i="3"/>
  <c r="F255" i="3"/>
  <c r="G253" i="3"/>
  <c r="F253" i="3"/>
  <c r="G252" i="3"/>
  <c r="F252" i="3"/>
  <c r="G251" i="3"/>
  <c r="F251" i="3"/>
  <c r="G250" i="3"/>
  <c r="F250" i="3"/>
  <c r="G249" i="3"/>
  <c r="F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0" i="3"/>
  <c r="F240" i="3"/>
  <c r="G239" i="3"/>
  <c r="F239" i="3"/>
  <c r="G237" i="3"/>
  <c r="F237" i="3"/>
  <c r="G236" i="3"/>
  <c r="F236" i="3"/>
  <c r="G235" i="3"/>
  <c r="F235" i="3"/>
  <c r="G234" i="3"/>
  <c r="F234" i="3"/>
  <c r="G233" i="3"/>
  <c r="F233" i="3"/>
  <c r="G232" i="3"/>
  <c r="F232" i="3"/>
  <c r="G231" i="3"/>
  <c r="F231" i="3"/>
  <c r="G230" i="3"/>
  <c r="F230" i="3"/>
  <c r="G229" i="3"/>
  <c r="F229" i="3"/>
  <c r="G228" i="3"/>
  <c r="F228" i="3"/>
  <c r="G227" i="3"/>
  <c r="F227" i="3"/>
  <c r="G226" i="3"/>
  <c r="F226" i="3"/>
  <c r="G225" i="3"/>
  <c r="F225" i="3"/>
  <c r="G224" i="3"/>
  <c r="F224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7" i="3"/>
  <c r="F217" i="3"/>
  <c r="G216" i="3"/>
  <c r="F216" i="3"/>
  <c r="G215" i="3"/>
  <c r="F215" i="3"/>
  <c r="G214" i="3"/>
  <c r="F214" i="3"/>
  <c r="G213" i="3"/>
  <c r="F213" i="3"/>
  <c r="G212" i="3"/>
  <c r="F212" i="3"/>
  <c r="G211" i="3"/>
  <c r="F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F203" i="3"/>
  <c r="G202" i="3"/>
  <c r="F202" i="3"/>
  <c r="G201" i="3"/>
  <c r="F201" i="3"/>
  <c r="G200" i="3"/>
  <c r="F200" i="3"/>
  <c r="G199" i="3"/>
  <c r="F199" i="3"/>
  <c r="G197" i="3"/>
  <c r="F197" i="3"/>
  <c r="G196" i="3"/>
  <c r="F196" i="3"/>
  <c r="G195" i="3"/>
  <c r="F195" i="3"/>
  <c r="G194" i="3"/>
  <c r="F194" i="3"/>
  <c r="G193" i="3"/>
  <c r="F193" i="3"/>
  <c r="G192" i="3"/>
  <c r="F192" i="3"/>
  <c r="G191" i="3"/>
  <c r="F191" i="3"/>
  <c r="G190" i="3"/>
  <c r="F190" i="3"/>
  <c r="G189" i="3"/>
  <c r="F189" i="3"/>
  <c r="G188" i="3"/>
  <c r="F188" i="3"/>
  <c r="G187" i="3"/>
  <c r="F187" i="3"/>
  <c r="G186" i="3"/>
  <c r="F186" i="3"/>
  <c r="G185" i="3"/>
  <c r="F185" i="3"/>
  <c r="G183" i="3"/>
  <c r="F183" i="3"/>
  <c r="G182" i="3"/>
  <c r="F182" i="3"/>
  <c r="G181" i="3"/>
  <c r="F181" i="3"/>
  <c r="G180" i="3"/>
  <c r="F180" i="3"/>
  <c r="G178" i="3"/>
  <c r="F178" i="3"/>
  <c r="G177" i="3"/>
  <c r="F177" i="3"/>
  <c r="G176" i="3"/>
  <c r="F176" i="3"/>
  <c r="G175" i="3"/>
  <c r="F175" i="3"/>
  <c r="G174" i="3"/>
  <c r="F174" i="3"/>
  <c r="G173" i="3"/>
  <c r="F173" i="3"/>
  <c r="G171" i="3"/>
  <c r="F171" i="3"/>
  <c r="G170" i="3"/>
  <c r="F170" i="3"/>
  <c r="G169" i="3"/>
  <c r="F169" i="3"/>
  <c r="G168" i="3"/>
  <c r="F168" i="3"/>
  <c r="G167" i="3"/>
  <c r="F167" i="3"/>
  <c r="G165" i="3"/>
  <c r="F165" i="3"/>
  <c r="G164" i="3"/>
  <c r="F164" i="3"/>
  <c r="G162" i="3"/>
  <c r="F162" i="3"/>
  <c r="G161" i="3"/>
  <c r="F161" i="3"/>
  <c r="G160" i="3"/>
  <c r="F160" i="3"/>
  <c r="G158" i="3"/>
  <c r="F158" i="3"/>
  <c r="G157" i="3"/>
  <c r="F157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F149" i="3"/>
  <c r="G148" i="3"/>
  <c r="F148" i="3"/>
  <c r="G146" i="3"/>
  <c r="F146" i="3"/>
  <c r="G145" i="3"/>
  <c r="F145" i="3"/>
  <c r="G143" i="3"/>
  <c r="F143" i="3"/>
  <c r="G142" i="3"/>
  <c r="F142" i="3"/>
  <c r="G141" i="3"/>
  <c r="F141" i="3"/>
  <c r="G140" i="3"/>
  <c r="F140" i="3"/>
  <c r="G139" i="3"/>
  <c r="F139" i="3"/>
  <c r="G138" i="3"/>
  <c r="F138" i="3"/>
  <c r="G137" i="3"/>
  <c r="F137" i="3"/>
  <c r="G136" i="3"/>
  <c r="F136" i="3"/>
  <c r="G135" i="3"/>
  <c r="F135" i="3"/>
  <c r="G134" i="3"/>
  <c r="F134" i="3"/>
  <c r="G133" i="3"/>
  <c r="F133" i="3"/>
  <c r="G132" i="3"/>
  <c r="F132" i="3"/>
  <c r="G131" i="3"/>
  <c r="F131" i="3"/>
  <c r="G130" i="3"/>
  <c r="F130" i="3"/>
  <c r="G129" i="3"/>
  <c r="F129" i="3"/>
  <c r="G128" i="3"/>
  <c r="F128" i="3"/>
  <c r="G127" i="3"/>
  <c r="F127" i="3"/>
  <c r="G126" i="3"/>
  <c r="F126" i="3"/>
  <c r="G125" i="3"/>
  <c r="F125" i="3"/>
  <c r="G124" i="3"/>
  <c r="F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1" i="3"/>
  <c r="F61" i="3"/>
  <c r="G60" i="3"/>
  <c r="F60" i="3"/>
  <c r="G59" i="3"/>
  <c r="F59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8" i="3"/>
  <c r="F48" i="3"/>
  <c r="G47" i="3"/>
  <c r="F47" i="3"/>
  <c r="G46" i="3"/>
  <c r="F46" i="3"/>
  <c r="G45" i="3"/>
  <c r="F45" i="3"/>
  <c r="G44" i="3"/>
  <c r="F44" i="3"/>
  <c r="G42" i="3"/>
  <c r="F42" i="3"/>
  <c r="G41" i="3"/>
  <c r="F41" i="3"/>
  <c r="G40" i="3"/>
  <c r="F40" i="3"/>
  <c r="G39" i="3"/>
  <c r="F39" i="3"/>
  <c r="G37" i="3"/>
  <c r="F37" i="3"/>
  <c r="G36" i="3"/>
  <c r="F36" i="3"/>
  <c r="G34" i="3"/>
  <c r="F34" i="3"/>
  <c r="G33" i="3"/>
  <c r="F33" i="3"/>
  <c r="G32" i="3"/>
  <c r="F32" i="3"/>
  <c r="G31" i="3"/>
  <c r="F31" i="3"/>
  <c r="G29" i="3"/>
  <c r="F29" i="3"/>
  <c r="G28" i="3"/>
  <c r="F28" i="3"/>
  <c r="G27" i="3"/>
  <c r="F27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2" i="3"/>
  <c r="F12" i="3"/>
  <c r="G11" i="3"/>
  <c r="F11" i="3"/>
  <c r="G10" i="3"/>
  <c r="F10" i="3"/>
</calcChain>
</file>

<file path=xl/sharedStrings.xml><?xml version="1.0" encoding="utf-8"?>
<sst xmlns="http://schemas.openxmlformats.org/spreadsheetml/2006/main" count="284" uniqueCount="243">
  <si>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</si>
  <si>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</si>
  <si>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</si>
  <si>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</si>
  <si>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</si>
  <si>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</si>
  <si>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</si>
  <si>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</si>
  <si>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</si>
  <si>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Allotment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</si>
  <si>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</si>
  <si>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</si>
  <si>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GENERAL PUBLIC SERVICES                            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</si>
  <si>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</si>
  <si>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Governor's Office                    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</si>
  <si>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</si>
  <si>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Purchase Of Airconditioning Unit                                                                                                                                                                             </t>
  </si>
  <si>
    <t xml:space="preserve">                                   Purchase Of Elf                                                                                                                                                                                              </t>
  </si>
  <si>
    <t xml:space="preserve">                                   Furniture And Fixtures - Purchase Of Furniture And Fixtures For Capitol Building                                                                                                                             </t>
  </si>
  <si>
    <t xml:space="preserve">                                   Continuing Allotment Capital Outlay - Installation Of Street Lights                                                                                                                                          </t>
  </si>
  <si>
    <t xml:space="preserve">                                   Sb 4 - Contruction/expansion Of Tissue Culture Facility                                                                                                                                                      </t>
  </si>
  <si>
    <t xml:space="preserve">                                   Sb 4 - Electrification Of Davao De Oro Fam (phase Ii)                                                                                                                                                        </t>
  </si>
  <si>
    <t xml:space="preserve">                                   Sb 4 - Maintenance And Operation Of Gad Focal Point System                                                                                                                                                   </t>
  </si>
  <si>
    <t xml:space="preserve">               2. Sangguniang Panlalawigan Office                                                                                                                                                                                               </t>
  </si>
  <si>
    <t xml:space="preserve">                                   Upgrading Of Legislative Tracking System                                                                                                                                                                     </t>
  </si>
  <si>
    <t xml:space="preserve">               3. Provincial Administrator's Office                                                                                                                                                                                             </t>
  </si>
  <si>
    <t xml:space="preserve">                                   Furniture And Fixtures                                                                                                                                                                                       </t>
  </si>
  <si>
    <t xml:space="preserve">                                   Purchase Of Cctv                                                                                                                                                                                             </t>
  </si>
  <si>
    <t xml:space="preserve">                                   Sb 2 - Information And Community Development Program (icdp) Capital Outlay                                                                                                                                   </t>
  </si>
  <si>
    <t xml:space="preserve">                                   Office Equipment                                                                                                                                                                                             </t>
  </si>
  <si>
    <t xml:space="preserve">               4. Provincial Planning and Development Office                                                                                                                                                                                    </t>
  </si>
  <si>
    <t xml:space="preserve">                                   Acquisition Of Road Right Of Way                                                                                                                                                                             </t>
  </si>
  <si>
    <t xml:space="preserve">                                   Land -  Road Right Of Way                                                                                                                                                                                    </t>
  </si>
  <si>
    <t xml:space="preserve">               5. Provincial Information and Communications Technology Office                                                                                                                                                                   </t>
  </si>
  <si>
    <t xml:space="preserve">                                   Installation Of Data Center Fire Suppression System                                                                                                                                                          </t>
  </si>
  <si>
    <t xml:space="preserve">                                   Purchase Of Computers (peo)                                                                                                                                                                                  </t>
  </si>
  <si>
    <t xml:space="preserve">                                   Purchase Of Ict Equipment                                                                                                                                                                                    </t>
  </si>
  <si>
    <t xml:space="preserve">               6. Provincial General Services Office                                                                                                                                                                                            </t>
  </si>
  <si>
    <t xml:space="preserve">                                   Communication Equipment - Outdoor Sound System Set                                                                                                                                                           </t>
  </si>
  <si>
    <t xml:space="preserve">                                   Office Equipment - Purchase Of Airconditioning Units                                                                                                                                                         </t>
  </si>
  <si>
    <t xml:space="preserve">                                   Office Equipment - Purchase Of Airconditioning Units (pbo)                                                                                                                                                   </t>
  </si>
  <si>
    <t xml:space="preserve">                                   Machinery-purchase Of Generator Set                                                                                                                                                                          </t>
  </si>
  <si>
    <t xml:space="preserve">                                   Sb 1 - Capital Outlay (completion Of Multi-purpose Building Pgso)                                                                                                                                            </t>
  </si>
  <si>
    <t xml:space="preserve">               7. Provincial Accountant's Office                                                                                                                                                                                                </t>
  </si>
  <si>
    <t xml:space="preserve">               8. 20% Development Fund- Purch., Const.n and Imp.nt of Gov't Facilities- General Public Services                                                                                                                                 </t>
  </si>
  <si>
    <t xml:space="preserve">                                   Medical Equipment                                                                                                                                                                                            </t>
  </si>
  <si>
    <t xml:space="preserve">                                   Capitol Site Development - Water System                                                                                                                                                                      </t>
  </si>
  <si>
    <t xml:space="preserve">                                   Compl. Of Cagan Day Care Center, Brgy. Andap, New Bataan                                                                                                                                                     </t>
  </si>
  <si>
    <t xml:space="preserve">                                   Completion Of Capitol Site Development (drainage System) At Cabidianan, Nabunturan                                                                                                                           </t>
  </si>
  <si>
    <t xml:space="preserve">                                   Completion Of Capitol Site Development (perimeter Fence And Installation Of Gate) At Cabidianan, Nabunturan                                                                                                  </t>
  </si>
  <si>
    <t xml:space="preserve">                                   Completion Of Capitol Site Development (streetlights) At Cabidianan, Nabunturan - Installation Of 32 Units Solar Streetlights                                                                                </t>
  </si>
  <si>
    <t xml:space="preserve">                                   Concreting Of Road, Mt. Diwata (diwalwal), Monkayo                                                                                                                                                           </t>
  </si>
  <si>
    <t xml:space="preserve">                                   Construction Of Barangay Health Station (bhs) At Purok 1 Barangay Manurigao, New Bataan                                                                                                                      </t>
  </si>
  <si>
    <t xml:space="preserve">                                   Construction Of Bleacher And Cr, Andili Elementary Shool Gym, Mawab                                                                                                                                          </t>
  </si>
  <si>
    <t xml:space="preserve">                                   Construction Of Bleachers (gym), Brgy. Nueva Visayas, Mawab                                                                                                                                                  </t>
  </si>
  <si>
    <t xml:space="preserve">                                   Construction Of Bleachers And Stage, Bawani Gym, Mawab                                                                                                                                                       </t>
  </si>
  <si>
    <t xml:space="preserve">                                   Construction Of Bleachers And Stage, Brgy Saosao, Mawab                                                                                                                                                      </t>
  </si>
  <si>
    <t xml:space="preserve">                                   Construction Of Bleachers And Stage, Brgy. Kidawa, Laak                                                                                                                                                      </t>
  </si>
  <si>
    <t xml:space="preserve">                                   Construction Of Box Culvert, Prk. 1 Creek, Brgy. New Dauis, Nabunturan                                                                                                                                       </t>
  </si>
  <si>
    <t xml:space="preserve">                                   Construction Of Brgy. Hall, Brgy. Inacayan, Laak                                                                                                                                                             </t>
  </si>
  <si>
    <t xml:space="preserve">                                   Construction Of Brgy. Hall, Mangloy, Laak                                                                                                                                                                    </t>
  </si>
  <si>
    <t xml:space="preserve">                                   Construction Of Center Islands With Solar Lights, Poblacion Mawab                                                                                                                                            </t>
  </si>
  <si>
    <t xml:space="preserve">                                   Construction Of Davao De Oro Farm Entrance And Pasalubong Center (part Of 6.54m) - Construction Of Comfort Room                                                                                              </t>
  </si>
  <si>
    <t xml:space="preserve">                                   Construction Of Davao De Oro Farm Entrance And Pasalubong Center (part Of 6.54m) - P3,290,000.00                                                                                                             </t>
  </si>
  <si>
    <t xml:space="preserve">                                   Construction Of Davao De Oro Farm Entrance And Pasalubong Center (part Of 6.54m) - P800,000.00 Construction Of Guard House                                                                                   </t>
  </si>
  <si>
    <t xml:space="preserve">                                   Construction Of Davao De Oro Land Marks And Facilities                                                                                                                                                       </t>
  </si>
  <si>
    <t xml:space="preserve">                                   Construction Of Farm To Market Road (fmr) With Bridge Component, Sitio Pongpong, Cagan, Brgy. Andap, New Bataan                                                                                              </t>
  </si>
  <si>
    <t xml:space="preserve">                                   Construction Of Hospital Waste And Treatment  Facilities For Ddoph-montevista (construction Supply And Installation Of Sewage Treatment Plant Part Of 23m)                                                   </t>
  </si>
  <si>
    <t xml:space="preserve">                                   Construction Of Hospital Waste And Treatment Facilities For Ddoph-laak                                                                                                                                       </t>
  </si>
  <si>
    <t xml:space="preserve">                                   Construction Of Hospital Waste And Treatment Facilities For Ddoph-maragusan                                                                                                                                  </t>
  </si>
  <si>
    <t xml:space="preserve">                                   Construction Of Hospital Waste And Treatment Facilities For Ddoph-pantukan                                                                                                                                   </t>
  </si>
  <si>
    <t xml:space="preserve">                                   Construction Of Ip House (balai Mandaya-mansaka) Brgy. Pagsabangan, New Bataan                                                                                                                               </t>
  </si>
  <si>
    <t xml:space="preserve">                                   Construction Of Ip House (balai Na Linagsanan Tu Tribu Dibabawon), Brgy. Awao, Monkayo                                                                                                                       </t>
  </si>
  <si>
    <t xml:space="preserve">                                   Construction Of Ip House (balai Tu Mandiba) Brgy. Prosperidad, Montevista                                                                                                                                    </t>
  </si>
  <si>
    <t xml:space="preserve">                                   Construction Of Multi-purpose Building Ddoph - Laak (contruction Of Staff House With Cr &amp; Attic)                                                                                                             </t>
  </si>
  <si>
    <t xml:space="preserve">                                   Construction Of Municipal Kagan Tribal Hall, Brgy. Cuambog, Mabini                                                                                                                                           </t>
  </si>
  <si>
    <t xml:space="preserve">                                   Construction Of Plant Nursery Bagging Facility Conforming To The Bpi Standards In Support To Provincial High Value Commodity Nursery                                                                         </t>
  </si>
  <si>
    <t xml:space="preserve">                                   Construction Of Retaining Wall At Purok A-2, Brgy. Pindasan, Mabini                                                                                                                                          </t>
  </si>
  <si>
    <t xml:space="preserve">                                   Construction Of School Facility Building (science Laboratory) At Pangi National High School, Pangi, Maco, Davao De Oro                                                                                       </t>
  </si>
  <si>
    <t xml:space="preserve">                                   Construction Of School Stage, Banlag Elementary School, Monkayo                                                                                                                                              </t>
  </si>
  <si>
    <t xml:space="preserve">                                   Construction Of Slope Protection Along Panag-fatima-camanlangan Provincial Road (fatima Section), New Bataan                                                                                                 </t>
  </si>
  <si>
    <t xml:space="preserve">                                   Construction Of Solar Dryer At Purok 12, Barangay Bantacan, New Bataan                                                                                                                                       </t>
  </si>
  <si>
    <t xml:space="preserve">                                   Construction Of Solar Dryer, Brgy. Panibasan, Maco (part Of 1m)                                                                                                                                              </t>
  </si>
  <si>
    <t xml:space="preserve">                                   Construction Of Stage And Bleachers, Brgy. Concepcion, Laak                                                                                                                                                  </t>
  </si>
  <si>
    <t xml:space="preserve">                                   Construction Of Stage, Sta Maria Es, Brgy. Sta Maria, Nabunturan                                                                                                                                             </t>
  </si>
  <si>
    <t xml:space="preserve">                                   Construction Of Teachers Cottage, Biasong Es, Brgy. Napnapan, Pantukan                                                                                                                                       </t>
  </si>
  <si>
    <t xml:space="preserve">                                   Construction Of Teachers Cottage, Cagan Nhs, Cagan Brgy. Andap, New Bataan                                                                                                                                   </t>
  </si>
  <si>
    <t xml:space="preserve">                                   Construction Of Teachers Cottage, Panganason Es, Brgy. Kingking, Pantukan                                                                                                                                    </t>
  </si>
  <si>
    <t xml:space="preserve">                                   Construction Of Teachers Cottage, Pongpong Is, Cagan Brgy. Andap, New Bataan                                                                                                                                 </t>
  </si>
  <si>
    <t xml:space="preserve">                                   Construction Of Teachers Cottage,barabat Es, Cagan Brgy. Andap, New Bataan                                                                                                                                   </t>
  </si>
  <si>
    <t xml:space="preserve">                                   Construction Of Teachers Cottage,buhi Es, Sitio Buhi, Brgy. Ampawid, Laak                                                                                                                                    </t>
  </si>
  <si>
    <t xml:space="preserve">                                   Construction Of Temporary Treatment And Monitoring Facility (ttmf), Ddoph, Brgy. Kingking, Pantukan                                                                                                          </t>
  </si>
  <si>
    <t xml:space="preserve">                                   Construction Of Water Supply System, Barangay San Isidro, Monkayo                                                                                                                                            </t>
  </si>
  <si>
    <t xml:space="preserve">                                   Construction Of Water System (construction Of 3m X 3m X 3m Concrete Ground Tank) At Barangay New Asturias, Maco                                                                                              </t>
  </si>
  <si>
    <t xml:space="preserve">                                   Construction Of Water System (drilling Only) At Napnapan Water Cooperative, Biasong, Napnapan, Pantukan                                                                                                      </t>
  </si>
  <si>
    <t xml:space="preserve">                                   Construction Of Water System At Pasian, Monkayo                                                                                                                                                              </t>
  </si>
  <si>
    <t xml:space="preserve">                                   Construction Of Water System At Prk. 15,16 And 18, Brgy. Tagnanan, Mabini                                                                                                                                    </t>
  </si>
  <si>
    <t xml:space="preserve">                                   Construction Of Water System At Prk. 15,16 And 18, Brgy. Tagnanan, Mabini (part Of 5.5 Million)                                                                                                              </t>
  </si>
  <si>
    <t xml:space="preserve">                                   Construction Of Water System, Sitio Binugsayan, Napnapan, Pantukan ( 500,000.00 Part Of 3m)                                                                                                                  </t>
  </si>
  <si>
    <t xml:space="preserve">                                   Construction Of Water System, Sitio Dalimdim, Brgy. Kapatagan, Laak                                                                                                                                          </t>
  </si>
  <si>
    <t xml:space="preserve">                                   Construction Of Water System, Sitio Libuton, Brgy. Aguinaldo, Laak                                                                                                                                           </t>
  </si>
  <si>
    <t xml:space="preserve">                                   Expansion Of Tissue Culture Facility - Provision Of Irrigation System For Nursery (part Of 4.2m )                                                                                                            </t>
  </si>
  <si>
    <t xml:space="preserve">                                   Expansion Of Tissue Culture Facility - Upgrading Of Existing Nursery (part Of 4.2m)                                                                                                                          </t>
  </si>
  <si>
    <t xml:space="preserve">                                   Expansion Of Tissue Culture Facility -cont. Of Greenhouse Facility With Shading And Irrigation System (part Of 4.2m)                                                                                         </t>
  </si>
  <si>
    <t xml:space="preserve">                                   Improvement Of Davao De Oro Provincial Hospital, Montevista (from Sb#2)                                                                                                                                      </t>
  </si>
  <si>
    <t xml:space="preserve">                                   Improvement Of Davao De Oro Provincial Hospital, Montevista (part Of 6.8m)                                                                                                                                   </t>
  </si>
  <si>
    <t xml:space="preserve">                                   Improvement Of Davao De Oro Provincial Hospital, Montevista - Construction Of Emergency Room Extension &amp; Canopy (part Of 6.8m)                                                                               </t>
  </si>
  <si>
    <t xml:space="preserve">                                   Improvement Of Davao De Oro Provincial Hospital, Montevista - Construction Of Material Recovery Facility (part Of 6.8)                                                                                       </t>
  </si>
  <si>
    <t xml:space="preserve">                                   Improvement Of Davao De Oro Provincial Hospital, Pantukan                                                                                                                                                    </t>
  </si>
  <si>
    <t xml:space="preserve">                                   Improvement Of De Oro Bahay Pangarap Facility (part Of 5m) - (p1,050,000.00) Electrical Works At Main Building, Const. Of Power House And Counter At Dirty Kitchen  Building.                                </t>
  </si>
  <si>
    <t xml:space="preserve">                                   Improvement Of De Oro Bahay Pangarap Facility (part Of 5m) - (p1,850,000) Const. Of Perimeter Fence                                                                                                          </t>
  </si>
  <si>
    <t xml:space="preserve">                                   Improvement Of De Oro Bahay Pangarap Facility (part Of 5m) - (p520,000.00) Installation Of Transformer                                                                                                       </t>
  </si>
  <si>
    <t xml:space="preserve">                                   Improvement Of De Oro Bahay Pangarap Facility (part Of 5m) - Const. Of Guard House &amp; Installation Of Viewing Window At Main Building (810,000)                                                               </t>
  </si>
  <si>
    <t xml:space="preserve">                                   Installation Of Streetlights Mapawa, Maragusan                                                                                                                                                               </t>
  </si>
  <si>
    <t xml:space="preserve">                                   Purchase Of Lot (government Center), Brgy. Tibagon, Pantukan                                                                                                                                                 </t>
  </si>
  <si>
    <t xml:space="preserve">                                   Purchase Of Lot For Bjmp, Rehabilitation Center, Montevista                                                                                                                                                  </t>
  </si>
  <si>
    <t xml:space="preserve">                                   Rehabilitation Of Dairy Milking Parlor, Storage And Selling Area                                                                                                                                             </t>
  </si>
  <si>
    <t xml:space="preserve">                                   Rehabilitation Of Organic Demo Farm (livestock And Crops)                                                                                                                                                    </t>
  </si>
  <si>
    <t xml:space="preserve">                                   Rehabilitation Of Pantukan Nursery                                                                                                                                                                           </t>
  </si>
  <si>
    <t xml:space="preserve">                                   Rehabilitation Of Provincial Hatchery (retrofitting)                                                                                                                                                         </t>
  </si>
  <si>
    <t xml:space="preserve">                                   Rehabilitation Of Trichoderma Laboratory                                                                                                                                                                     </t>
  </si>
  <si>
    <t xml:space="preserve">                                   Rehabilitation/improvement Of Davao De Oro Farm, Pasian, Monkayo                                                                                                                                             </t>
  </si>
  <si>
    <t xml:space="preserve">                                   Renovation Of Barangay Health Center, Kagawasan, El Papa, Laak                                                                                                                                               </t>
  </si>
  <si>
    <t xml:space="preserve">                                   Sb 1 - Construction Of Solar Drier/multi-purpose Pavement At Purok 4 And Purok 5, Osmeña, Compostela (additional Fund)                          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</si>
  <si>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</si>
  <si>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9. Provincial Health Office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</si>
  <si>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Medical Equipment- Purchase Of Analytical Balance                                                                                                                                                            </t>
  </si>
  <si>
    <t xml:space="preserve">                                   Medical Equipment-purchase Of Autoclave                                                                                                                                                                      </t>
  </si>
  <si>
    <t xml:space="preserve">                                   Medical Equipment-purchase Of Bacterial Colony Counter Dark Field                                                                                                                                            </t>
  </si>
  <si>
    <t xml:space="preserve">                                   Medical Equipment-purchase Of Hot Plate With Magnetic Stirrer                                                                                                                                                </t>
  </si>
  <si>
    <t xml:space="preserve">                                   Medical Equipment-purchase Of Water Distiller                                                                                                                                                                </t>
  </si>
  <si>
    <t xml:space="preserve">                                   Sb 2 - Renovation Of Blood And Public Health Laboratory                                                                                                                                                      </t>
  </si>
  <si>
    <t xml:space="preserve">          SOCIAL SERVICES                                                                                                                                                                                                                       </t>
  </si>
  <si>
    <t xml:space="preserve">               10. Provincial Social Welfare and Development Office                                                                                                                                                                             </t>
  </si>
  <si>
    <t xml:space="preserve">          ECONOMIC SERVICES                                                                                                                                                                                                                     </t>
  </si>
  <si>
    <t xml:space="preserve">               11. Provincial Agriculturist's Office                                                                                                                                                                                            </t>
  </si>
  <si>
    <t xml:space="preserve">                                   Water Supply Systems - Shalow Tube Wells                                                                                                                                                                     </t>
  </si>
  <si>
    <t xml:space="preserve">                                   Sb 1 - Electrification Of Ddo Farm And Pagro (part Of 5m - Installation Of Three Electrical Transmission Line (phase I) At Ddo Farm, Brgy. Pasian)                                                           </t>
  </si>
  <si>
    <t xml:space="preserve">                                   Sb 1 - Electrification Of Ddo Farm And Pagro (part Of 5m - Installation Of Three(3) Units Of 50 Kva Distribution Transformer At Pagro Building)                                                              </t>
  </si>
  <si>
    <t xml:space="preserve">               12. Provincial Veterinarian's Office                                                                                                                                                                                             </t>
  </si>
  <si>
    <t xml:space="preserve">                                   Construction Of Goat Housing Facility                                                                                                                                                                        </t>
  </si>
  <si>
    <t xml:space="preserve">                                   Rehabilitation Of Breeder Goat And Sheep Housing Facility                                                                                                                                                    </t>
  </si>
  <si>
    <t xml:space="preserve">                                   Capital Outlay - Dtp (livestock &amp; Poultry Devt Program - Construction Of Dairy Calf Pen And Grower House Facility                                                                                            </t>
  </si>
  <si>
    <t xml:space="preserve">                                   Sb  1 - Construction Of Black Soldier Fly Facility                                                                                                                                                           </t>
  </si>
  <si>
    <t xml:space="preserve">               13. Provincial Environment and Natural Resources Office                                                                                                                                                                          </t>
  </si>
  <si>
    <t xml:space="preserve">                                   Purchase Of 2 Container Vans                                                                                                                                                                                 </t>
  </si>
  <si>
    <t xml:space="preserve">               14. Provincial Engineer's Office- General Administration                                                                                                                                                                         </t>
  </si>
  <si>
    <t xml:space="preserve">                                   Technical And Scientific Equipment                                                                                                                                                                           </t>
  </si>
  <si>
    <t xml:space="preserve">                                   Purchase Of 1 Lot Material Testing Apparatus/equipment                                                                                                                                                       </t>
  </si>
  <si>
    <t xml:space="preserve">                                   Purchase Of 1 Unit Air Compressor                                                                                                                                                                            </t>
  </si>
  <si>
    <t xml:space="preserve">                                   Purchase Of 1 Unit Crimping Machine                                                                                                                                                                          </t>
  </si>
  <si>
    <t xml:space="preserve">                                   Purchase Of 2 Units Plate Compactor                                                                                                                                                                          </t>
  </si>
  <si>
    <t xml:space="preserve">                                   Purchase Of 2 Units Welding Machine                                                                                                                                                                          </t>
  </si>
  <si>
    <t xml:space="preserve">                                   Purchase 1 Unit Of Photocopier                                                                                                                                                                               </t>
  </si>
  <si>
    <t xml:space="preserve">                                   Purchase Of Dump Trucks, 4x4, 6 Wheelers, Air-conditioned, Tilt Cab                                                                                                                                          </t>
  </si>
  <si>
    <t xml:space="preserve">                                   Sb 1 - Capital Outlay (land Development At Capitol Complex Phase Ii)                                                                                                                                         </t>
  </si>
  <si>
    <t xml:space="preserve">                                   Sb 1 - Capital Outlay (school Buildings) - Construction Of Teachers Cottage At Panganason, Pantukan (additional Fund)                                                                                        </t>
  </si>
  <si>
    <t xml:space="preserve">                                   Sb 4 - Electrification At Pho (warehouse), Capitol Compound, Cabidianan                                                                                                                                      </t>
  </si>
  <si>
    <t xml:space="preserve">               15. 20% Dev't Fund-Purchase, Const. and Improvement of Gov't Facilities - Economic Services                                                                                                                                      </t>
  </si>
  <si>
    <t xml:space="preserve">                                   District I - Rehabilitation Of Road Section Araibo-las Arenas-tagugpo Road                                                                                                                                   </t>
  </si>
  <si>
    <t xml:space="preserve">                                   District I - Rehabilitation Of Road Section Cabidianan-anislagan-manat                                                                                                                                       </t>
  </si>
  <si>
    <t xml:space="preserve">                                   District I - Rehabilitation Of Road Section Kasilak-new Albay-sapawan Road                                                                                                                                   </t>
  </si>
  <si>
    <t xml:space="preserve">                                   District I - Rehabilitation Of Road Section Mapawa-tigbao Road                                                                                                                                               </t>
  </si>
  <si>
    <t xml:space="preserve">                                   District I - Rehabilitation Of Road Section Matilo-ogao-cabacungan Road                                                                                                                                      </t>
  </si>
  <si>
    <t xml:space="preserve">                                   District I - Rehabilitation Of Road Section Monkayo-awao Road                                                                                                                                                </t>
  </si>
  <si>
    <t xml:space="preserve">                                   District I - Rehabilitation Of Road Section Montevista-san Jose-lebanon Road                                                                                                                                 </t>
  </si>
  <si>
    <t xml:space="preserve">                                   District I - Rehabilitation Of Road Section Naboc-pilar-tamia Road                                                                                                                                           </t>
  </si>
  <si>
    <t xml:space="preserve">                                   District I - Rehabilitation Of Road Section Nabunturan-bayabas-san Miguel                                                                                                                                    </t>
  </si>
  <si>
    <t xml:space="preserve">                                   District I - Rehabilitation Of Road Section New Visayas - Banagbanag-alegria-panag Road                                                                                                                      </t>
  </si>
  <si>
    <t xml:space="preserve">                                   District I - Rehabilitation Of Road Section Pangutusan-magsaysay Road                                                                                                                                        </t>
  </si>
  <si>
    <t xml:space="preserve">                                   District I - Rehabilitation Of Road Section Pasian - Tubod Road                                                                                                                                              </t>
  </si>
  <si>
    <t xml:space="preserve">                                   District I - Rehabilitation Of Road Section San Roque-san Vicente-jct Highway Road                                                                                                                           </t>
  </si>
  <si>
    <t xml:space="preserve">                                   District Ii - Rehabilitaion Of Road Section Tambongon-fuentes Road                                                                                                                                           </t>
  </si>
  <si>
    <t xml:space="preserve">                                   District Ii - Rehabilitation Of Road Section Anibongan-pangi                                                                                                                                                 </t>
  </si>
  <si>
    <t xml:space="preserve">                                   District Ii - Rehabilitation Of Road Section Anitapan-manasa  Road                                                                                                                                           </t>
  </si>
  <si>
    <t xml:space="preserve">                                   District Ii - Rehabilitation Of Road Section Anitapan-mascareg-luhod Road                                                                                                                                    </t>
  </si>
  <si>
    <t xml:space="preserve">                                   District Ii - Rehabilitation Of Road Section Anitapan-singapore Road                                                                                                                                         </t>
  </si>
  <si>
    <t xml:space="preserve">                                   District Ii - Rehabilitation Of Road Section Ayan-sarog Road                                                                                                                                                 </t>
  </si>
  <si>
    <t xml:space="preserve">                                   District Ii - Rehabilitation Of Road Section Binugsayan-lantawan-boringot-diat Road                                                                                                                          </t>
  </si>
  <si>
    <t xml:space="preserve">                                   District Ii - Rehabilitation Of Road Section Cabuyuan-luhod-mascareg Road                                                                                                                                    </t>
  </si>
  <si>
    <t xml:space="preserve">                                   District Ii - Rehabilitation Of Road Section Ceboleda-bagong Silang-laak Road                                                                                                                                </t>
  </si>
  <si>
    <t xml:space="preserve">                                   District Ii - Rehabilitation Of Road Section Concepcion-maduao Road                                                                                                                                          </t>
  </si>
  <si>
    <t xml:space="preserve">                                   District Ii - Rehabilitation Of Road Section Jct Matiao-napnapan Road                                                                                                                                        </t>
  </si>
  <si>
    <t xml:space="preserve">                                   District Ii - Rehabilitation Of Road Section Langgam-manipongol Road                                                                                                                                         </t>
  </si>
  <si>
    <t xml:space="preserve">                                   District Ii - Rehabilitation Of Road Section Mag-agbay-longganapan-napantigan Road                                                                                                                           </t>
  </si>
  <si>
    <t xml:space="preserve">                                   District Ii - Rehabilitation Of Road Section Matiao-nagas Road                                                                                                                                               </t>
  </si>
  <si>
    <t xml:space="preserve">                                   District Ii - Rehabilitation Of Road Section Nangka-libudon Road                                                                                                                                             </t>
  </si>
  <si>
    <t xml:space="preserve">                                   District Ii - Rehabilitation Of Road Section Sangab-limbo Road                                                                                                                                               </t>
  </si>
  <si>
    <t xml:space="preserve">                                   District Ii - Rehabilitation Of Road Section Sto. Niño-mabuhay-panamoren Road                                                                                                                                </t>
  </si>
  <si>
    <t xml:space="preserve">                                   District Ii - Rehabilitation Of Road Section Tambongon-pintatagan Road                                                                                                                                       </t>
  </si>
  <si>
    <t xml:space="preserve">                                   Sb 2 - Concreting Of  Road Going To Coast Guard At Brgy. Pindasan, Mabini                                                                                                                                    </t>
  </si>
  <si>
    <t xml:space="preserve">                                   Sb 2 - Construction Of 2 Units 1-classroom Building (eccd), Brgy. Union, Monkayo:  1 Unit Classroom At Purok Kammunggay (phase 1) - Part Of 3m                                                               </t>
  </si>
  <si>
    <t xml:space="preserve">                                   Sb 2 - Construction Of 2 Units 1-classroom Building (eccd), Brgy. Union, Monkayo: 1 Unit Classroom With Toilet And Handwash Inside At Purok Kawayan - Part Of 3m                                             </t>
  </si>
  <si>
    <t xml:space="preserve">                                   Sb 2 - Construction Of Classroom At Amogad Es, Datu Davao, Laak                                                                                                                                              </t>
  </si>
  <si>
    <t xml:space="preserve">                                   Sb 2 - Construction Of Classroom At Kilagding Nhs, Kilagding, Laak                                                                                                                                           </t>
  </si>
  <si>
    <t xml:space="preserve">                                   Sb 2 - Construction Of Slope Protection Abutment Bridge At Purok 2, Katipunan, Nabunturan                                                                                                                    </t>
  </si>
  <si>
    <t xml:space="preserve">          OTHER PURPOSES                                                                                                                                                                                                                        </t>
  </si>
  <si>
    <t xml:space="preserve">               16. Local Disaster Risk Reduction Management Fund                                                                                                                                                                                </t>
  </si>
  <si>
    <t xml:space="preserve">                                   Disaster Response And Rescue Equipment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</si>
  <si>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                                                                                                                                                          </t>
  </si>
  <si>
    <t xml:space="preserve">                                   Motor Vehicles                                                                                                                                                                                               </t>
  </si>
  <si>
    <t xml:space="preserve">                                   Land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</si>
  <si>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Motor Vehicles-mobile Kitchen                                                                                                                                                                                </t>
  </si>
  <si>
    <t xml:space="preserve">                                   Motor Vehicles-wing Van                                                                                                                                                                                      </t>
  </si>
  <si>
    <t xml:space="preserve">                                   Purchase Of Emergency Response Vehicle - Additional Fund (ambulance)                                                                                                                                         </t>
  </si>
  <si>
    <t xml:space="preserve">                                   Purchase Of Emergency Response Vehicle- Additional Fund (1unit Wing Van)                                                                                                                                     </t>
  </si>
  <si>
    <t xml:space="preserve">                                   Ddo Information, Communication And Technology Readiness And Resilience Program Disaster Resilience Radio                                                                                                     </t>
  </si>
  <si>
    <t xml:space="preserve">                                   Communication Equipment                                                                                                                                                                                      </t>
  </si>
  <si>
    <t xml:space="preserve">                                   Identification Of Suitable Sites For Human Settlement (provision For Purchase Of Safe Relocation Sites)                                                                                                      </t>
  </si>
  <si>
    <t xml:space="preserve">                                   Identify And Acquire/purchase Relocation Sites                                                                                                                                                               </t>
  </si>
  <si>
    <t xml:space="preserve">                                   Installation Of End-to-end And Multi-hazard Early Warning System                                                                                                                                             </t>
  </si>
  <si>
    <t xml:space="preserve">                                   Installation Of Flood, Landslide And Road Safety Early Warning Devices/signages                                                                                                                              </t>
  </si>
  <si>
    <t xml:space="preserve">                                   Other Property, Plant And Equipment                                                                                                                                                                          </t>
  </si>
  <si>
    <t xml:space="preserve">                                   Installation Of Vhf Repeater And Tower For Maragusan, Monkayo, Pantukan Communication                                                                                                                        </t>
  </si>
  <si>
    <t xml:space="preserve">                                   Communication Networks                                                                                                                                                                                       </t>
  </si>
  <si>
    <t xml:space="preserve">                                   Climate Change Adaptation And Mitigation For Food Security - Rice Production Support Program - Capital Outlay                                                                                                </t>
  </si>
  <si>
    <t xml:space="preserve">                                   Identification Of Suitable Sites For Human Settlement (provision For Purchase Of Safe Relocation Sites)*                                                                                                     </t>
  </si>
  <si>
    <t xml:space="preserve">                                   Implement Rehabilitation Or Repair Of Damaged Infrastructure (public Buildings,roads, Bridges, Bank Protection, Slope Protection) Affected By Disaster  -construction Of Box Culvert At Brgy. Ampawid, Laak  </t>
  </si>
  <si>
    <t xml:space="preserve">                                   Implement Rehabilitation Or Repair Of Damaged Infrastructure (public Buildings,roads, Bridges, Bank Protection, Slope Protection) Affected By Disaster - Rehabilitation Of Fmr Special, Barangay Buhi, Laak  </t>
  </si>
  <si>
    <t xml:space="preserve">                                   Repair And Rehabilitation Of 4 Ddo Provincial Hospitals - Laak                                                                                                                                               </t>
  </si>
  <si>
    <t xml:space="preserve">                                   Repair And Rehabilitation Of 4 Ddo Provincial Hospitals - Maragusan                                                                                                                                          </t>
  </si>
  <si>
    <t xml:space="preserve">                                   Repair And Rehabilitation Of 4 Ddo Provincial Hospitals - Montevista                                                                                                                                         </t>
  </si>
  <si>
    <t xml:space="preserve">                                   Repair And Rehabilitation Of 4 Ddo Provincial Hospitals - Pantukan                                                                                                                                           </t>
  </si>
  <si>
    <t xml:space="preserve">                                   Repair Reinforce Retrofit Critical Infrastructure (infrastructure Mitigating Measures Against Flood Landslide And Other Hazards) Construction Of Single Barrel Box Culvert At Brgy Panoraon, Maco (kkmp)     </t>
  </si>
  <si>
    <t xml:space="preserve">                                   Repair Reinforce Retrofit Critical Infrastructure (infrastucture Mitigating Measures Against Flood Landslide And Other Hazards) Construction Of Slope Protection At Brgy Bayabas Nabunturan (kkmp)           </t>
  </si>
  <si>
    <t xml:space="preserve">                                   Repair, Reinforce, Retrofit Critical Infrastructure (infrastructure Mitigating Measures Against Flood, Landslide And Other Hazards) Construction Of Double Barrel Box Culvert At Brgy Dumlan Maco (kkmp)     </t>
  </si>
  <si>
    <t xml:space="preserve">                                   Repair, Reinforce, Retrofit Critical Infrastructure (infrastructure Mitigating Measures Against Flood, Landslide And Other Hazards) Rehabilitation Of Drainage Structure At Baclog, Brgy. Osmeña (kkmp)      </t>
  </si>
  <si>
    <t xml:space="preserve">                                   Repair, Reinforce, Retrofit Critical Infrastructure (infrastructure Mitigating Measures Against Flood, Landslides And Other Hazards) Rehabilitation Of Drainage Structure At Alegria Section Along Nabunturan</t>
  </si>
  <si>
    <t xml:space="preserve">                                   Sb 2 -repair Reinforce Retrofit Critical Infrastructure (infrastructure Mitigating Measures Against Flood, Landslide And Other Hazards) Construction Of Single Barrel Box Culvert At Brgy Panoraon, Maco     </t>
  </si>
  <si>
    <t xml:space="preserve">                                   Support To 1m Native Trees By 2025 Project (capital Outlay)                    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</si>
  <si>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</si>
  <si>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</si>
  <si>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</si>
  <si>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>As of September 30, 2025</t>
  </si>
  <si>
    <t xml:space="preserve">                                                                                    Prepared by:</t>
  </si>
  <si>
    <t>Reviewed by:</t>
  </si>
  <si>
    <t>Noted by:</t>
  </si>
  <si>
    <t>JOSEPH M. BARACE</t>
  </si>
  <si>
    <t xml:space="preserve">  ARIEL D. MANDAWE</t>
  </si>
  <si>
    <t xml:space="preserve">     Accountant IV</t>
  </si>
  <si>
    <t>Provincial Accountant</t>
  </si>
  <si>
    <t xml:space="preserve">                                                                               ARLENE F. DEGELIO</t>
  </si>
  <si>
    <t xml:space="preserve">                                                                                 Fiscal Examiner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</si>
</sst>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43" fontId="3" fillId="0" borderId="0" xfId="1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3" fillId="0" borderId="0" xfId="1" applyFont="1"/>
    <xf numFmtId="43" fontId="2" fillId="0" borderId="0" xfId="1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43" fontId="1" fillId="0" borderId="0" xfId="1" applyFont="1"/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B9" sqref="B9"/>
    </sheetView>
  </sheetViews>
  <sheetFormatPr defaultRowHeight="15" x14ac:dyDescent="0.25"/>
  <cols>
    <col min="1" max="1" width="75.7109375" customWidth="1"/>
    <col min="2" max="2" width="9" bestFit="1" customWidth="1"/>
    <col min="3" max="4" width="15.28515625" style="4" bestFit="1" customWidth="1"/>
    <col min="5" max="5" width="14.28515625" style="4" bestFit="1" customWidth="1"/>
    <col min="6" max="6" width="13.5703125" style="4" bestFit="1" customWidth="1"/>
    <col min="7" max="7" width="15.28515625" style="4" bestFit="1" customWidth="1"/>
  </cols>
  <sheetData>
    <row r="1" spans="1:7" x14ac:dyDescent="0.25">
      <c r="A1" s="31" t="s">
        <v>230</v>
      </c>
      <c r="B1" s="31"/>
      <c r="C1" s="31"/>
      <c r="D1" s="31"/>
      <c r="E1" s="31"/>
      <c r="F1" s="31"/>
      <c r="G1" s="31"/>
    </row>
    <row r="2" spans="1:7" x14ac:dyDescent="0.25">
      <c r="A2" s="31" t="s">
        <v>231</v>
      </c>
      <c r="B2" s="31"/>
      <c r="C2" s="31"/>
      <c r="D2" s="31"/>
      <c r="E2" s="31"/>
      <c r="F2" s="31"/>
      <c r="G2" s="31"/>
    </row>
    <row r="3" spans="1:7" x14ac:dyDescent="0.25">
      <c r="A3" s="31" t="s">
        <v>232</v>
      </c>
      <c r="B3" s="31"/>
      <c r="C3" s="31"/>
      <c r="D3" s="31"/>
      <c r="E3" s="31"/>
      <c r="F3" s="31"/>
      <c r="G3" s="31"/>
    </row>
    <row r="4" spans="1:7" x14ac:dyDescent="0.25">
      <c r="A4" s="14"/>
      <c r="B4" s="14"/>
      <c r="C4" s="12"/>
      <c r="D4" s="12"/>
      <c r="E4" s="7"/>
      <c r="F4" s="12"/>
      <c r="G4" s="12"/>
    </row>
    <row r="5" spans="1:7" x14ac:dyDescent="0.25">
      <c r="A5" s="31" t="s">
        <v>0</v>
      </c>
      <c r="B5" s="31"/>
      <c r="C5" s="31"/>
      <c r="D5" s="31"/>
      <c r="E5" s="31"/>
      <c r="F5" s="31"/>
      <c r="G5" s="31"/>
    </row>
    <row r="6" spans="1:7" x14ac:dyDescent="0.25">
      <c r="A6" s="31" t="s">
        <v>233</v>
      </c>
      <c r="B6" s="31"/>
      <c r="C6" s="31"/>
      <c r="D6" s="31"/>
      <c r="E6" s="31"/>
      <c r="F6" s="31"/>
      <c r="G6" s="31"/>
    </row>
    <row r="8" spans="1:7" s="19" customFormat="1" ht="30" x14ac:dyDescent="0.25">
      <c r="A8" s="16" t="s">
        <v>1</v>
      </c>
      <c r="B8" s="16" t="s">
        <v>2</v>
      </c>
      <c r="C8" s="17" t="s">
        <v>3</v>
      </c>
      <c r="D8" s="17" t="s">
        <v>4</v>
      </c>
      <c r="E8" s="17" t="s">
        <v>5</v>
      </c>
      <c r="F8" s="18" t="s">
        <v>6</v>
      </c>
      <c r="G8" s="18" t="s">
        <v>7</v>
      </c>
    </row>
    <row r="10" spans="1:7" x14ac:dyDescent="0.25">
      <c r="A10" t="s">
        <v>8</v>
      </c>
      <c r="B10" s="2">
        <v>100</v>
      </c>
      <c r="C10" s="4">
        <v>201476012.59</v>
      </c>
      <c r="D10" s="4">
        <v>201476012.59</v>
      </c>
      <c r="E10" s="6">
        <v>89520444.829999998</v>
      </c>
      <c r="F10" s="4">
        <f t="shared" ref="F10:G12" si="0">C10-D10</f>
        <v>0</v>
      </c>
      <c r="G10" s="4">
        <f t="shared" si="0"/>
        <v>111955567.76000001</v>
      </c>
    </row>
    <row r="11" spans="1:7" x14ac:dyDescent="0.25">
      <c r="A11" t="s">
        <v>9</v>
      </c>
      <c r="B11" s="2" t="s">
        <v>10</v>
      </c>
      <c r="C11" s="4">
        <v>201476012.59</v>
      </c>
      <c r="D11" s="4">
        <v>201476012.59</v>
      </c>
      <c r="E11" s="4">
        <v>89520444.829999998</v>
      </c>
      <c r="F11" s="4">
        <f t="shared" si="0"/>
        <v>0</v>
      </c>
      <c r="G11" s="4">
        <f t="shared" si="0"/>
        <v>111955567.76000001</v>
      </c>
    </row>
    <row r="12" spans="1:7" x14ac:dyDescent="0.25">
      <c r="A12" t="s">
        <v>11</v>
      </c>
      <c r="B12" s="2" t="s">
        <v>10</v>
      </c>
      <c r="C12" s="4">
        <v>201476012.59</v>
      </c>
      <c r="D12" s="4">
        <v>201476012.59</v>
      </c>
      <c r="E12" s="4">
        <v>89520444.829999998</v>
      </c>
      <c r="F12" s="4">
        <f t="shared" si="0"/>
        <v>0</v>
      </c>
      <c r="G12" s="4">
        <f t="shared" si="0"/>
        <v>111955567.76000001</v>
      </c>
    </row>
    <row r="13" spans="1:7" x14ac:dyDescent="0.25">
      <c r="B13" s="2"/>
    </row>
    <row r="14" spans="1:7" x14ac:dyDescent="0.25">
      <c r="A14" t="s">
        <v>12</v>
      </c>
      <c r="B14" s="2" t="s">
        <v>10</v>
      </c>
      <c r="C14" s="4">
        <v>131788021.05</v>
      </c>
      <c r="D14" s="4">
        <v>131788021.05</v>
      </c>
      <c r="E14" s="4">
        <v>74274348.459999993</v>
      </c>
      <c r="F14" s="4">
        <f>C14-D14</f>
        <v>0</v>
      </c>
      <c r="G14" s="4">
        <f>D14-E14</f>
        <v>57513672.590000004</v>
      </c>
    </row>
    <row r="15" spans="1:7" x14ac:dyDescent="0.25">
      <c r="A15" t="s">
        <v>13</v>
      </c>
      <c r="B15" s="2" t="s">
        <v>10</v>
      </c>
      <c r="C15" s="4">
        <v>131788021.05</v>
      </c>
      <c r="D15" s="4">
        <v>131788021.05</v>
      </c>
      <c r="E15" s="4">
        <v>74274348.459999993</v>
      </c>
      <c r="F15" s="4">
        <f>C15-D15</f>
        <v>0</v>
      </c>
      <c r="G15" s="4">
        <f>D15-E15</f>
        <v>57513672.590000004</v>
      </c>
    </row>
    <row r="16" spans="1:7" x14ac:dyDescent="0.25">
      <c r="B16" s="2"/>
    </row>
    <row r="17" spans="1:7" x14ac:dyDescent="0.25">
      <c r="A17" s="1" t="s">
        <v>14</v>
      </c>
      <c r="B17" s="3">
        <v>1011</v>
      </c>
      <c r="C17" s="5">
        <v>5850752.0899999999</v>
      </c>
      <c r="D17" s="5">
        <v>5850752.0899999999</v>
      </c>
      <c r="E17" s="5">
        <v>2157611</v>
      </c>
      <c r="F17" s="5">
        <f t="shared" ref="F17:F25" si="1">C17-D17</f>
        <v>0</v>
      </c>
      <c r="G17" s="5">
        <f t="shared" ref="G17:G25" si="2">D17-E17</f>
        <v>3693141.09</v>
      </c>
    </row>
    <row r="18" spans="1:7" s="8" customFormat="1" x14ac:dyDescent="0.25">
      <c r="A18" s="8" t="s">
        <v>15</v>
      </c>
      <c r="B18" s="10">
        <v>300</v>
      </c>
      <c r="C18" s="13">
        <v>5850752.0899999999</v>
      </c>
      <c r="D18" s="13">
        <v>5850752.0899999999</v>
      </c>
      <c r="E18" s="13">
        <v>2157611</v>
      </c>
      <c r="F18" s="13">
        <f t="shared" si="1"/>
        <v>0</v>
      </c>
      <c r="G18" s="13">
        <f t="shared" si="2"/>
        <v>3693141.09</v>
      </c>
    </row>
    <row r="19" spans="1:7" x14ac:dyDescent="0.25">
      <c r="A19" t="s">
        <v>16</v>
      </c>
      <c r="B19" s="2">
        <v>10705020</v>
      </c>
      <c r="C19" s="4">
        <v>100000</v>
      </c>
      <c r="D19" s="4">
        <v>100000</v>
      </c>
      <c r="E19" s="4">
        <v>0</v>
      </c>
      <c r="F19" s="4">
        <f t="shared" si="1"/>
        <v>0</v>
      </c>
      <c r="G19" s="4">
        <f t="shared" si="2"/>
        <v>100000</v>
      </c>
    </row>
    <row r="20" spans="1:7" x14ac:dyDescent="0.25">
      <c r="A20" t="s">
        <v>17</v>
      </c>
      <c r="B20" s="2">
        <v>10706010</v>
      </c>
      <c r="C20" s="4">
        <v>1200000</v>
      </c>
      <c r="D20" s="4">
        <v>1200000</v>
      </c>
      <c r="E20" s="4">
        <v>0</v>
      </c>
      <c r="F20" s="4">
        <f t="shared" si="1"/>
        <v>0</v>
      </c>
      <c r="G20" s="4">
        <f t="shared" si="2"/>
        <v>1200000</v>
      </c>
    </row>
    <row r="21" spans="1:7" s="19" customFormat="1" ht="30" x14ac:dyDescent="0.25">
      <c r="A21" s="20" t="s">
        <v>18</v>
      </c>
      <c r="B21" s="15">
        <v>10707010</v>
      </c>
      <c r="C21" s="21">
        <v>526242.77</v>
      </c>
      <c r="D21" s="21">
        <v>526242.77</v>
      </c>
      <c r="E21" s="21">
        <v>0</v>
      </c>
      <c r="F21" s="21">
        <f t="shared" si="1"/>
        <v>0</v>
      </c>
      <c r="G21" s="21">
        <f t="shared" si="2"/>
        <v>526242.77</v>
      </c>
    </row>
    <row r="22" spans="1:7" x14ac:dyDescent="0.25">
      <c r="A22" t="s">
        <v>19</v>
      </c>
      <c r="B22" s="2">
        <v>10703990</v>
      </c>
      <c r="C22" s="4">
        <v>125161.32</v>
      </c>
      <c r="D22" s="4">
        <v>125161.32</v>
      </c>
      <c r="E22" s="4">
        <v>0</v>
      </c>
      <c r="F22" s="4">
        <f t="shared" si="1"/>
        <v>0</v>
      </c>
      <c r="G22" s="4">
        <f t="shared" si="2"/>
        <v>125161.32</v>
      </c>
    </row>
    <row r="23" spans="1:7" x14ac:dyDescent="0.25">
      <c r="A23" t="s">
        <v>20</v>
      </c>
      <c r="B23" s="2">
        <v>10704010</v>
      </c>
      <c r="C23" s="4">
        <v>3453248</v>
      </c>
      <c r="D23" s="4">
        <v>3453248</v>
      </c>
      <c r="E23" s="4">
        <v>2157611</v>
      </c>
      <c r="F23" s="4">
        <f t="shared" si="1"/>
        <v>0</v>
      </c>
      <c r="G23" s="4">
        <f t="shared" si="2"/>
        <v>1295637</v>
      </c>
    </row>
    <row r="24" spans="1:7" x14ac:dyDescent="0.25">
      <c r="A24" t="s">
        <v>21</v>
      </c>
      <c r="B24" s="2">
        <v>10703050</v>
      </c>
      <c r="C24" s="4">
        <v>400000</v>
      </c>
      <c r="D24" s="4">
        <v>400000</v>
      </c>
      <c r="E24" s="4">
        <v>0</v>
      </c>
      <c r="F24" s="4">
        <f t="shared" si="1"/>
        <v>0</v>
      </c>
      <c r="G24" s="4">
        <f t="shared" si="2"/>
        <v>400000</v>
      </c>
    </row>
    <row r="25" spans="1:7" x14ac:dyDescent="0.25">
      <c r="A25" t="s">
        <v>22</v>
      </c>
      <c r="B25" s="2">
        <v>10705030</v>
      </c>
      <c r="C25" s="4">
        <v>46100</v>
      </c>
      <c r="D25" s="4">
        <v>46100</v>
      </c>
      <c r="E25" s="4">
        <v>0</v>
      </c>
      <c r="F25" s="4">
        <f t="shared" si="1"/>
        <v>0</v>
      </c>
      <c r="G25" s="4">
        <f t="shared" si="2"/>
        <v>46100</v>
      </c>
    </row>
    <row r="26" spans="1:7" x14ac:dyDescent="0.25">
      <c r="B26" s="2"/>
    </row>
    <row r="27" spans="1:7" x14ac:dyDescent="0.25">
      <c r="A27" s="1" t="s">
        <v>23</v>
      </c>
      <c r="B27" s="3">
        <v>1021</v>
      </c>
      <c r="C27" s="5">
        <v>610201</v>
      </c>
      <c r="D27" s="5">
        <v>610201</v>
      </c>
      <c r="E27" s="5">
        <v>0</v>
      </c>
      <c r="F27" s="5">
        <f t="shared" ref="F27:G29" si="3">C27-D27</f>
        <v>0</v>
      </c>
      <c r="G27" s="5">
        <f t="shared" si="3"/>
        <v>610201</v>
      </c>
    </row>
    <row r="28" spans="1:7" s="8" customFormat="1" x14ac:dyDescent="0.25">
      <c r="A28" s="8" t="s">
        <v>15</v>
      </c>
      <c r="B28" s="10">
        <v>300</v>
      </c>
      <c r="C28" s="13">
        <v>610201</v>
      </c>
      <c r="D28" s="13">
        <v>610201</v>
      </c>
      <c r="E28" s="13">
        <v>0</v>
      </c>
      <c r="F28" s="13">
        <f t="shared" si="3"/>
        <v>0</v>
      </c>
      <c r="G28" s="13">
        <f t="shared" si="3"/>
        <v>610201</v>
      </c>
    </row>
    <row r="29" spans="1:7" x14ac:dyDescent="0.25">
      <c r="A29" t="s">
        <v>24</v>
      </c>
      <c r="B29" s="2">
        <v>10705030</v>
      </c>
      <c r="C29" s="4">
        <v>610201</v>
      </c>
      <c r="D29" s="4">
        <v>610201</v>
      </c>
      <c r="E29" s="4">
        <v>0</v>
      </c>
      <c r="F29" s="4">
        <f t="shared" si="3"/>
        <v>0</v>
      </c>
      <c r="G29" s="4">
        <f t="shared" si="3"/>
        <v>610201</v>
      </c>
    </row>
    <row r="30" spans="1:7" x14ac:dyDescent="0.25">
      <c r="B30" s="2"/>
    </row>
    <row r="31" spans="1:7" x14ac:dyDescent="0.25">
      <c r="A31" s="1" t="s">
        <v>25</v>
      </c>
      <c r="B31" s="3">
        <v>1031</v>
      </c>
      <c r="C31" s="5">
        <v>587005</v>
      </c>
      <c r="D31" s="5">
        <v>587005</v>
      </c>
      <c r="E31" s="5">
        <v>349000</v>
      </c>
      <c r="F31" s="5">
        <f t="shared" ref="F31:G34" si="4">C31-D31</f>
        <v>0</v>
      </c>
      <c r="G31" s="5">
        <f t="shared" si="4"/>
        <v>238005</v>
      </c>
    </row>
    <row r="32" spans="1:7" s="8" customFormat="1" x14ac:dyDescent="0.25">
      <c r="A32" s="8" t="s">
        <v>15</v>
      </c>
      <c r="B32" s="10">
        <v>300</v>
      </c>
      <c r="C32" s="13">
        <v>587005</v>
      </c>
      <c r="D32" s="13">
        <v>587005</v>
      </c>
      <c r="E32" s="13">
        <v>349000</v>
      </c>
      <c r="F32" s="13">
        <f t="shared" si="4"/>
        <v>0</v>
      </c>
      <c r="G32" s="13">
        <f t="shared" si="4"/>
        <v>238005</v>
      </c>
    </row>
    <row r="33" spans="1:7" x14ac:dyDescent="0.25">
      <c r="A33" t="s">
        <v>26</v>
      </c>
      <c r="B33" s="2">
        <v>10707010</v>
      </c>
      <c r="C33" s="4">
        <v>35905</v>
      </c>
      <c r="D33" s="4">
        <v>35905</v>
      </c>
      <c r="E33" s="4">
        <v>0</v>
      </c>
      <c r="F33" s="4">
        <f t="shared" si="4"/>
        <v>0</v>
      </c>
      <c r="G33" s="4">
        <f t="shared" si="4"/>
        <v>35905</v>
      </c>
    </row>
    <row r="34" spans="1:7" x14ac:dyDescent="0.25">
      <c r="A34" t="s">
        <v>27</v>
      </c>
      <c r="B34" s="2">
        <v>10705030</v>
      </c>
      <c r="C34" s="4">
        <v>201000</v>
      </c>
      <c r="D34" s="4">
        <v>201000</v>
      </c>
      <c r="E34" s="4">
        <v>0</v>
      </c>
      <c r="F34" s="4">
        <f t="shared" si="4"/>
        <v>0</v>
      </c>
      <c r="G34" s="4">
        <f t="shared" si="4"/>
        <v>201000</v>
      </c>
    </row>
    <row r="35" spans="1:7" s="7" customFormat="1" x14ac:dyDescent="0.25">
      <c r="B35" s="9"/>
      <c r="C35" s="11"/>
      <c r="D35" s="11"/>
      <c r="E35" s="11"/>
      <c r="F35" s="11"/>
      <c r="G35" s="11"/>
    </row>
    <row r="36" spans="1:7" s="8" customFormat="1" x14ac:dyDescent="0.25">
      <c r="A36" s="8" t="s">
        <v>28</v>
      </c>
      <c r="B36" s="10"/>
      <c r="C36" s="13">
        <v>350100</v>
      </c>
      <c r="D36" s="13">
        <v>350100</v>
      </c>
      <c r="E36" s="13">
        <v>349000</v>
      </c>
      <c r="F36" s="13">
        <f>C36-D36</f>
        <v>0</v>
      </c>
      <c r="G36" s="13">
        <f>D36-E36</f>
        <v>1100</v>
      </c>
    </row>
    <row r="37" spans="1:7" x14ac:dyDescent="0.25">
      <c r="A37" t="s">
        <v>29</v>
      </c>
      <c r="B37" s="2">
        <v>10705020</v>
      </c>
      <c r="C37" s="4">
        <v>350100</v>
      </c>
      <c r="D37" s="4">
        <v>350100</v>
      </c>
      <c r="E37" s="4">
        <v>349000</v>
      </c>
      <c r="F37" s="4">
        <f>C37-D37</f>
        <v>0</v>
      </c>
      <c r="G37" s="4">
        <f>D37-E37</f>
        <v>1100</v>
      </c>
    </row>
    <row r="38" spans="1:7" x14ac:dyDescent="0.25">
      <c r="B38" s="2"/>
    </row>
    <row r="39" spans="1:7" x14ac:dyDescent="0.25">
      <c r="A39" s="1" t="s">
        <v>30</v>
      </c>
      <c r="B39" s="3">
        <v>1041</v>
      </c>
      <c r="C39" s="5">
        <v>3472173.84</v>
      </c>
      <c r="D39" s="5">
        <v>3472173.84</v>
      </c>
      <c r="E39" s="5">
        <v>1843746.25</v>
      </c>
      <c r="F39" s="5">
        <f t="shared" ref="F39:G42" si="5">C39-D39</f>
        <v>0</v>
      </c>
      <c r="G39" s="5">
        <f t="shared" si="5"/>
        <v>1628427.5899999999</v>
      </c>
    </row>
    <row r="40" spans="1:7" s="8" customFormat="1" x14ac:dyDescent="0.25">
      <c r="A40" s="8" t="s">
        <v>15</v>
      </c>
      <c r="B40" s="10">
        <v>300</v>
      </c>
      <c r="C40" s="13">
        <v>3472173.84</v>
      </c>
      <c r="D40" s="13">
        <v>3472173.84</v>
      </c>
      <c r="E40" s="13">
        <v>1843746.25</v>
      </c>
      <c r="F40" s="13">
        <f t="shared" si="5"/>
        <v>0</v>
      </c>
      <c r="G40" s="13">
        <f t="shared" si="5"/>
        <v>1628427.5899999999</v>
      </c>
    </row>
    <row r="41" spans="1:7" x14ac:dyDescent="0.25">
      <c r="A41" t="s">
        <v>31</v>
      </c>
      <c r="B41" s="2">
        <v>10701010</v>
      </c>
      <c r="C41" s="4">
        <v>3389578.13</v>
      </c>
      <c r="D41" s="4">
        <v>3389578.13</v>
      </c>
      <c r="E41" s="4">
        <v>1772865</v>
      </c>
      <c r="F41" s="4">
        <f t="shared" si="5"/>
        <v>0</v>
      </c>
      <c r="G41" s="4">
        <f t="shared" si="5"/>
        <v>1616713.13</v>
      </c>
    </row>
    <row r="42" spans="1:7" x14ac:dyDescent="0.25">
      <c r="A42" t="s">
        <v>32</v>
      </c>
      <c r="B42" s="2">
        <v>10701010</v>
      </c>
      <c r="C42" s="4">
        <v>82595.710000000006</v>
      </c>
      <c r="D42" s="4">
        <v>82595.710000000006</v>
      </c>
      <c r="E42" s="4">
        <v>70881.25</v>
      </c>
      <c r="F42" s="4">
        <f t="shared" si="5"/>
        <v>0</v>
      </c>
      <c r="G42" s="4">
        <f t="shared" si="5"/>
        <v>11714.460000000006</v>
      </c>
    </row>
    <row r="43" spans="1:7" x14ac:dyDescent="0.25">
      <c r="B43" s="2"/>
    </row>
    <row r="44" spans="1:7" x14ac:dyDescent="0.25">
      <c r="A44" s="1" t="s">
        <v>33</v>
      </c>
      <c r="B44" s="3">
        <v>1121</v>
      </c>
      <c r="C44" s="5">
        <v>28586921.899999999</v>
      </c>
      <c r="D44" s="5">
        <v>28586921.899999999</v>
      </c>
      <c r="E44" s="5">
        <v>27064804.550000001</v>
      </c>
      <c r="F44" s="5">
        <f t="shared" ref="F44:G48" si="6">C44-D44</f>
        <v>0</v>
      </c>
      <c r="G44" s="5">
        <f t="shared" si="6"/>
        <v>1522117.3499999978</v>
      </c>
    </row>
    <row r="45" spans="1:7" s="8" customFormat="1" x14ac:dyDescent="0.25">
      <c r="A45" s="8" t="s">
        <v>15</v>
      </c>
      <c r="B45" s="10">
        <v>300</v>
      </c>
      <c r="C45" s="13">
        <v>28586921.899999999</v>
      </c>
      <c r="D45" s="13">
        <v>28586921.899999999</v>
      </c>
      <c r="E45" s="13">
        <v>27064804.550000001</v>
      </c>
      <c r="F45" s="13">
        <f t="shared" si="6"/>
        <v>0</v>
      </c>
      <c r="G45" s="13">
        <f t="shared" si="6"/>
        <v>1522117.3499999978</v>
      </c>
    </row>
    <row r="46" spans="1:7" x14ac:dyDescent="0.25">
      <c r="A46" t="s">
        <v>34</v>
      </c>
      <c r="B46" s="2">
        <v>10705090</v>
      </c>
      <c r="C46" s="4">
        <v>1931448.47</v>
      </c>
      <c r="D46" s="4">
        <v>1931448.47</v>
      </c>
      <c r="E46" s="4">
        <v>1931448.47</v>
      </c>
      <c r="F46" s="4">
        <f t="shared" si="6"/>
        <v>0</v>
      </c>
      <c r="G46" s="4">
        <f t="shared" si="6"/>
        <v>0</v>
      </c>
    </row>
    <row r="47" spans="1:7" x14ac:dyDescent="0.25">
      <c r="A47" t="s">
        <v>35</v>
      </c>
      <c r="B47" s="2">
        <v>10705030</v>
      </c>
      <c r="C47" s="4">
        <v>200000</v>
      </c>
      <c r="D47" s="4">
        <v>200000</v>
      </c>
      <c r="E47" s="4">
        <v>174387</v>
      </c>
      <c r="F47" s="4">
        <f t="shared" si="6"/>
        <v>0</v>
      </c>
      <c r="G47" s="4">
        <f t="shared" si="6"/>
        <v>25613</v>
      </c>
    </row>
    <row r="48" spans="1:7" x14ac:dyDescent="0.25">
      <c r="A48" t="s">
        <v>36</v>
      </c>
      <c r="B48" s="2">
        <v>10705030</v>
      </c>
      <c r="C48" s="4">
        <v>26455473.43</v>
      </c>
      <c r="D48" s="4">
        <v>26455473.43</v>
      </c>
      <c r="E48" s="4">
        <v>24958969.079999998</v>
      </c>
      <c r="F48" s="4">
        <f t="shared" si="6"/>
        <v>0</v>
      </c>
      <c r="G48" s="4">
        <f t="shared" si="6"/>
        <v>1496504.3500000015</v>
      </c>
    </row>
    <row r="49" spans="1:7" x14ac:dyDescent="0.25">
      <c r="B49" s="2"/>
    </row>
    <row r="50" spans="1:7" x14ac:dyDescent="0.25">
      <c r="A50" s="1" t="s">
        <v>37</v>
      </c>
      <c r="B50" s="3">
        <v>1061</v>
      </c>
      <c r="C50" s="5">
        <v>4013293.74</v>
      </c>
      <c r="D50" s="5">
        <v>4013293.74</v>
      </c>
      <c r="E50" s="5">
        <v>599000</v>
      </c>
      <c r="F50" s="5">
        <f t="shared" ref="F50:G57" si="7">C50-D50</f>
        <v>0</v>
      </c>
      <c r="G50" s="5">
        <f t="shared" si="7"/>
        <v>3414293.74</v>
      </c>
    </row>
    <row r="51" spans="1:7" s="8" customFormat="1" x14ac:dyDescent="0.25">
      <c r="A51" s="8" t="s">
        <v>15</v>
      </c>
      <c r="B51" s="10">
        <v>300</v>
      </c>
      <c r="C51" s="13">
        <v>4013293.74</v>
      </c>
      <c r="D51" s="13">
        <v>4013293.74</v>
      </c>
      <c r="E51" s="13">
        <v>599000</v>
      </c>
      <c r="F51" s="13">
        <f t="shared" si="7"/>
        <v>0</v>
      </c>
      <c r="G51" s="13">
        <f t="shared" si="7"/>
        <v>3414293.74</v>
      </c>
    </row>
    <row r="52" spans="1:7" x14ac:dyDescent="0.25">
      <c r="A52" t="s">
        <v>38</v>
      </c>
      <c r="B52" s="2">
        <v>10705070</v>
      </c>
      <c r="C52" s="4">
        <v>600000</v>
      </c>
      <c r="D52" s="4">
        <v>600000</v>
      </c>
      <c r="E52" s="4">
        <v>599000</v>
      </c>
      <c r="F52" s="4">
        <f t="shared" si="7"/>
        <v>0</v>
      </c>
      <c r="G52" s="4">
        <f t="shared" si="7"/>
        <v>1000</v>
      </c>
    </row>
    <row r="53" spans="1:7" x14ac:dyDescent="0.25">
      <c r="A53" t="s">
        <v>29</v>
      </c>
      <c r="B53" s="2">
        <v>10705020</v>
      </c>
      <c r="C53" s="4">
        <v>137000</v>
      </c>
      <c r="D53" s="4">
        <v>137000</v>
      </c>
      <c r="E53" s="4">
        <v>0</v>
      </c>
      <c r="F53" s="4">
        <f t="shared" si="7"/>
        <v>0</v>
      </c>
      <c r="G53" s="4">
        <f t="shared" si="7"/>
        <v>137000</v>
      </c>
    </row>
    <row r="54" spans="1:7" x14ac:dyDescent="0.25">
      <c r="A54" t="s">
        <v>39</v>
      </c>
      <c r="B54" s="2">
        <v>10705020</v>
      </c>
      <c r="C54" s="4">
        <v>134000</v>
      </c>
      <c r="D54" s="4">
        <v>134000</v>
      </c>
      <c r="E54" s="4">
        <v>0</v>
      </c>
      <c r="F54" s="4">
        <f t="shared" si="7"/>
        <v>0</v>
      </c>
      <c r="G54" s="4">
        <f t="shared" si="7"/>
        <v>134000</v>
      </c>
    </row>
    <row r="55" spans="1:7" x14ac:dyDescent="0.25">
      <c r="A55" t="s">
        <v>40</v>
      </c>
      <c r="B55" s="2">
        <v>10705020</v>
      </c>
      <c r="C55" s="4">
        <v>57875</v>
      </c>
      <c r="D55" s="4">
        <v>57875</v>
      </c>
      <c r="E55" s="4">
        <v>0</v>
      </c>
      <c r="F55" s="4">
        <f t="shared" si="7"/>
        <v>0</v>
      </c>
      <c r="G55" s="4">
        <f t="shared" si="7"/>
        <v>57875</v>
      </c>
    </row>
    <row r="56" spans="1:7" x14ac:dyDescent="0.25">
      <c r="A56" t="s">
        <v>41</v>
      </c>
      <c r="B56" s="2">
        <v>10705010</v>
      </c>
      <c r="C56" s="4">
        <v>2512000</v>
      </c>
      <c r="D56" s="4">
        <v>2512000</v>
      </c>
      <c r="E56" s="4">
        <v>0</v>
      </c>
      <c r="F56" s="4">
        <f t="shared" si="7"/>
        <v>0</v>
      </c>
      <c r="G56" s="4">
        <f t="shared" si="7"/>
        <v>2512000</v>
      </c>
    </row>
    <row r="57" spans="1:7" x14ac:dyDescent="0.25">
      <c r="A57" t="s">
        <v>42</v>
      </c>
      <c r="B57" s="2">
        <v>10704010</v>
      </c>
      <c r="C57" s="4">
        <v>572418.74</v>
      </c>
      <c r="D57" s="4">
        <v>572418.74</v>
      </c>
      <c r="E57" s="4">
        <v>0</v>
      </c>
      <c r="F57" s="4">
        <f t="shared" si="7"/>
        <v>0</v>
      </c>
      <c r="G57" s="4">
        <f t="shared" si="7"/>
        <v>572418.74</v>
      </c>
    </row>
    <row r="58" spans="1:7" x14ac:dyDescent="0.25">
      <c r="B58" s="2"/>
    </row>
    <row r="59" spans="1:7" x14ac:dyDescent="0.25">
      <c r="A59" s="1" t="s">
        <v>43</v>
      </c>
      <c r="B59" s="3">
        <v>1081</v>
      </c>
      <c r="C59" s="5">
        <v>21542</v>
      </c>
      <c r="D59" s="5">
        <v>21542</v>
      </c>
      <c r="E59" s="5">
        <v>0</v>
      </c>
      <c r="F59" s="5">
        <f t="shared" ref="F59:G61" si="8">C59-D59</f>
        <v>0</v>
      </c>
      <c r="G59" s="5">
        <f t="shared" si="8"/>
        <v>21542</v>
      </c>
    </row>
    <row r="60" spans="1:7" x14ac:dyDescent="0.25">
      <c r="A60" s="1" t="s">
        <v>15</v>
      </c>
      <c r="B60" s="2">
        <v>300</v>
      </c>
      <c r="C60" s="4">
        <v>21542</v>
      </c>
      <c r="D60" s="4">
        <v>21542</v>
      </c>
      <c r="E60" s="4">
        <v>0</v>
      </c>
      <c r="F60" s="4">
        <f t="shared" si="8"/>
        <v>0</v>
      </c>
      <c r="G60" s="4">
        <f t="shared" si="8"/>
        <v>21542</v>
      </c>
    </row>
    <row r="61" spans="1:7" x14ac:dyDescent="0.25">
      <c r="A61" t="s">
        <v>29</v>
      </c>
      <c r="B61" s="2">
        <v>10705020</v>
      </c>
      <c r="C61" s="4">
        <v>21542</v>
      </c>
      <c r="D61" s="4">
        <v>21542</v>
      </c>
      <c r="E61" s="4">
        <v>0</v>
      </c>
      <c r="F61" s="4">
        <f t="shared" si="8"/>
        <v>0</v>
      </c>
      <c r="G61" s="4">
        <f t="shared" si="8"/>
        <v>21542</v>
      </c>
    </row>
    <row r="62" spans="1:7" x14ac:dyDescent="0.25">
      <c r="B62" s="2"/>
    </row>
    <row r="63" spans="1:7" x14ac:dyDescent="0.25">
      <c r="A63" s="1" t="s">
        <v>44</v>
      </c>
      <c r="B63" s="3">
        <v>1918</v>
      </c>
      <c r="C63" s="5">
        <v>88646131.480000004</v>
      </c>
      <c r="D63" s="5">
        <v>88646131.480000004</v>
      </c>
      <c r="E63" s="5">
        <v>42260186.659999996</v>
      </c>
      <c r="F63" s="5">
        <f t="shared" ref="F63:F94" si="9">C63-D63</f>
        <v>0</v>
      </c>
      <c r="G63" s="5">
        <f t="shared" ref="G63:G94" si="10">D63-E63</f>
        <v>46385944.820000008</v>
      </c>
    </row>
    <row r="64" spans="1:7" s="8" customFormat="1" x14ac:dyDescent="0.25">
      <c r="A64" s="8" t="s">
        <v>15</v>
      </c>
      <c r="B64" s="10">
        <v>300</v>
      </c>
      <c r="C64" s="13">
        <v>88646131.480000004</v>
      </c>
      <c r="D64" s="13">
        <v>88646131.480000004</v>
      </c>
      <c r="E64" s="13">
        <v>42260186.659999996</v>
      </c>
      <c r="F64" s="13">
        <f t="shared" si="9"/>
        <v>0</v>
      </c>
      <c r="G64" s="13">
        <f t="shared" si="10"/>
        <v>46385944.820000008</v>
      </c>
    </row>
    <row r="65" spans="1:7" x14ac:dyDescent="0.25">
      <c r="A65" t="s">
        <v>45</v>
      </c>
      <c r="B65" s="2">
        <v>10705110</v>
      </c>
      <c r="C65" s="4">
        <v>600300</v>
      </c>
      <c r="D65" s="4">
        <v>600300</v>
      </c>
      <c r="E65" s="4">
        <v>0</v>
      </c>
      <c r="F65" s="4">
        <f t="shared" si="9"/>
        <v>0</v>
      </c>
      <c r="G65" s="4">
        <f t="shared" si="10"/>
        <v>600300</v>
      </c>
    </row>
    <row r="66" spans="1:7" x14ac:dyDescent="0.25">
      <c r="A66" t="s">
        <v>46</v>
      </c>
      <c r="B66" s="2">
        <v>10703040</v>
      </c>
      <c r="C66" s="4">
        <v>276200.69</v>
      </c>
      <c r="D66" s="4">
        <v>276200.69</v>
      </c>
      <c r="E66" s="4">
        <v>0</v>
      </c>
      <c r="F66" s="4">
        <f t="shared" si="9"/>
        <v>0</v>
      </c>
      <c r="G66" s="4">
        <f t="shared" si="10"/>
        <v>276200.69</v>
      </c>
    </row>
    <row r="67" spans="1:7" x14ac:dyDescent="0.25">
      <c r="A67" t="s">
        <v>47</v>
      </c>
      <c r="B67" s="2">
        <v>10704010</v>
      </c>
      <c r="C67" s="4">
        <v>26253.38</v>
      </c>
      <c r="D67" s="4">
        <v>26253.38</v>
      </c>
      <c r="E67" s="4">
        <v>0</v>
      </c>
      <c r="F67" s="4">
        <f t="shared" si="9"/>
        <v>0</v>
      </c>
      <c r="G67" s="4">
        <f t="shared" si="10"/>
        <v>26253.38</v>
      </c>
    </row>
    <row r="68" spans="1:7" s="19" customFormat="1" ht="30" x14ac:dyDescent="0.25">
      <c r="A68" s="20" t="s">
        <v>48</v>
      </c>
      <c r="B68" s="15">
        <v>10703020</v>
      </c>
      <c r="C68" s="21">
        <v>1084021</v>
      </c>
      <c r="D68" s="21">
        <v>1084021</v>
      </c>
      <c r="E68" s="21">
        <v>0</v>
      </c>
      <c r="F68" s="21">
        <f t="shared" si="9"/>
        <v>0</v>
      </c>
      <c r="G68" s="21">
        <f t="shared" si="10"/>
        <v>1084021</v>
      </c>
    </row>
    <row r="69" spans="1:7" s="19" customFormat="1" ht="30" x14ac:dyDescent="0.25">
      <c r="A69" s="20" t="s">
        <v>49</v>
      </c>
      <c r="B69" s="15">
        <v>10702990</v>
      </c>
      <c r="C69" s="21">
        <v>3854256.83</v>
      </c>
      <c r="D69" s="21">
        <v>3854256.83</v>
      </c>
      <c r="E69" s="21">
        <f>2340899.6+591</f>
        <v>2341490.6</v>
      </c>
      <c r="F69" s="21">
        <f t="shared" si="9"/>
        <v>0</v>
      </c>
      <c r="G69" s="21">
        <f t="shared" si="10"/>
        <v>1512766.23</v>
      </c>
    </row>
    <row r="70" spans="1:7" s="19" customFormat="1" ht="30" x14ac:dyDescent="0.25">
      <c r="A70" s="20" t="s">
        <v>50</v>
      </c>
      <c r="B70" s="15">
        <v>10703990</v>
      </c>
      <c r="C70" s="21">
        <v>1034444.18</v>
      </c>
      <c r="D70" s="21">
        <v>1034444.18</v>
      </c>
      <c r="E70" s="21">
        <v>0</v>
      </c>
      <c r="F70" s="21">
        <f t="shared" si="9"/>
        <v>0</v>
      </c>
      <c r="G70" s="21">
        <f t="shared" si="10"/>
        <v>1034444.18</v>
      </c>
    </row>
    <row r="71" spans="1:7" x14ac:dyDescent="0.25">
      <c r="A71" t="s">
        <v>51</v>
      </c>
      <c r="B71" s="2">
        <v>10703010</v>
      </c>
      <c r="C71" s="4">
        <v>5000000</v>
      </c>
      <c r="D71" s="4">
        <v>5000000</v>
      </c>
      <c r="E71" s="4">
        <v>4881049.62</v>
      </c>
      <c r="F71" s="4">
        <f t="shared" si="9"/>
        <v>0</v>
      </c>
      <c r="G71" s="4">
        <f t="shared" si="10"/>
        <v>118950.37999999989</v>
      </c>
    </row>
    <row r="72" spans="1:7" s="19" customFormat="1" ht="30" x14ac:dyDescent="0.25">
      <c r="A72" s="20" t="s">
        <v>52</v>
      </c>
      <c r="B72" s="15">
        <v>10704030</v>
      </c>
      <c r="C72" s="21">
        <v>159463.56</v>
      </c>
      <c r="D72" s="21">
        <v>159463.56</v>
      </c>
      <c r="E72" s="21">
        <v>0</v>
      </c>
      <c r="F72" s="21">
        <f t="shared" si="9"/>
        <v>0</v>
      </c>
      <c r="G72" s="21">
        <f t="shared" si="10"/>
        <v>159463.56</v>
      </c>
    </row>
    <row r="73" spans="1:7" x14ac:dyDescent="0.25">
      <c r="A73" t="s">
        <v>53</v>
      </c>
      <c r="B73" s="2">
        <v>10704020</v>
      </c>
      <c r="C73" s="4">
        <v>84825.18</v>
      </c>
      <c r="D73" s="4">
        <v>84825.18</v>
      </c>
      <c r="E73" s="4">
        <v>0</v>
      </c>
      <c r="F73" s="4">
        <f t="shared" si="9"/>
        <v>0</v>
      </c>
      <c r="G73" s="4">
        <f t="shared" si="10"/>
        <v>84825.18</v>
      </c>
    </row>
    <row r="74" spans="1:7" x14ac:dyDescent="0.25">
      <c r="A74" t="s">
        <v>54</v>
      </c>
      <c r="B74" s="2">
        <v>10704010</v>
      </c>
      <c r="C74" s="4">
        <v>85803.12</v>
      </c>
      <c r="D74" s="4">
        <v>85803.12</v>
      </c>
      <c r="E74" s="4">
        <v>0</v>
      </c>
      <c r="F74" s="4">
        <f t="shared" si="9"/>
        <v>0</v>
      </c>
      <c r="G74" s="4">
        <f t="shared" si="10"/>
        <v>85803.12</v>
      </c>
    </row>
    <row r="75" spans="1:7" x14ac:dyDescent="0.25">
      <c r="A75" t="s">
        <v>55</v>
      </c>
      <c r="B75" s="2">
        <v>10704010</v>
      </c>
      <c r="C75" s="4">
        <v>177523.63</v>
      </c>
      <c r="D75" s="4">
        <v>177523.63</v>
      </c>
      <c r="E75" s="4">
        <v>65188.45</v>
      </c>
      <c r="F75" s="4">
        <f t="shared" si="9"/>
        <v>0</v>
      </c>
      <c r="G75" s="4">
        <f t="shared" si="10"/>
        <v>112335.18000000001</v>
      </c>
    </row>
    <row r="76" spans="1:7" x14ac:dyDescent="0.25">
      <c r="A76" t="s">
        <v>56</v>
      </c>
      <c r="B76" s="2">
        <v>10704010</v>
      </c>
      <c r="C76" s="4">
        <v>158449.47</v>
      </c>
      <c r="D76" s="4">
        <v>158449.47</v>
      </c>
      <c r="E76" s="4">
        <v>0</v>
      </c>
      <c r="F76" s="4">
        <f t="shared" si="9"/>
        <v>0</v>
      </c>
      <c r="G76" s="4">
        <f t="shared" si="10"/>
        <v>158449.47</v>
      </c>
    </row>
    <row r="77" spans="1:7" x14ac:dyDescent="0.25">
      <c r="A77" t="s">
        <v>57</v>
      </c>
      <c r="B77" s="2">
        <v>10704010</v>
      </c>
      <c r="C77" s="4">
        <v>58331.03</v>
      </c>
      <c r="D77" s="4">
        <v>58331.03</v>
      </c>
      <c r="E77" s="4">
        <v>0</v>
      </c>
      <c r="F77" s="4">
        <f t="shared" si="9"/>
        <v>0</v>
      </c>
      <c r="G77" s="4">
        <f t="shared" si="10"/>
        <v>58331.03</v>
      </c>
    </row>
    <row r="78" spans="1:7" x14ac:dyDescent="0.25">
      <c r="A78" t="s">
        <v>58</v>
      </c>
      <c r="B78" s="2">
        <v>10703020</v>
      </c>
      <c r="C78" s="4">
        <v>817426.49</v>
      </c>
      <c r="D78" s="4">
        <v>817426.49</v>
      </c>
      <c r="E78" s="4">
        <f>636460.38-591</f>
        <v>635869.38</v>
      </c>
      <c r="F78" s="4">
        <f t="shared" si="9"/>
        <v>0</v>
      </c>
      <c r="G78" s="4">
        <f t="shared" si="10"/>
        <v>181557.11</v>
      </c>
    </row>
    <row r="79" spans="1:7" x14ac:dyDescent="0.25">
      <c r="A79" t="s">
        <v>59</v>
      </c>
      <c r="B79" s="2">
        <v>10704010</v>
      </c>
      <c r="C79" s="4">
        <v>141287.85999999999</v>
      </c>
      <c r="D79" s="4">
        <v>141287.85999999999</v>
      </c>
      <c r="E79" s="4">
        <v>93495.31</v>
      </c>
      <c r="F79" s="4">
        <f t="shared" si="9"/>
        <v>0</v>
      </c>
      <c r="G79" s="4">
        <f t="shared" si="10"/>
        <v>47792.549999999988</v>
      </c>
    </row>
    <row r="80" spans="1:7" x14ac:dyDescent="0.25">
      <c r="A80" t="s">
        <v>60</v>
      </c>
      <c r="B80" s="2">
        <v>10704010</v>
      </c>
      <c r="C80" s="4">
        <v>5000000</v>
      </c>
      <c r="D80" s="4">
        <v>5000000</v>
      </c>
      <c r="E80" s="4">
        <v>4925008.38</v>
      </c>
      <c r="F80" s="4">
        <f t="shared" si="9"/>
        <v>0</v>
      </c>
      <c r="G80" s="4">
        <f t="shared" si="10"/>
        <v>74991.620000000112</v>
      </c>
    </row>
    <row r="81" spans="1:7" x14ac:dyDescent="0.25">
      <c r="A81" t="s">
        <v>61</v>
      </c>
      <c r="B81" s="2">
        <v>10704990</v>
      </c>
      <c r="C81" s="4">
        <v>3000000</v>
      </c>
      <c r="D81" s="4">
        <v>3000000</v>
      </c>
      <c r="E81" s="4">
        <v>2789899.22</v>
      </c>
      <c r="F81" s="4">
        <f t="shared" si="9"/>
        <v>0</v>
      </c>
      <c r="G81" s="4">
        <f t="shared" si="10"/>
        <v>210100.7799999998</v>
      </c>
    </row>
    <row r="82" spans="1:7" s="19" customFormat="1" ht="30" x14ac:dyDescent="0.25">
      <c r="A82" s="20" t="s">
        <v>62</v>
      </c>
      <c r="B82" s="15">
        <v>10704990</v>
      </c>
      <c r="C82" s="21">
        <v>2450000</v>
      </c>
      <c r="D82" s="21">
        <v>2450000</v>
      </c>
      <c r="E82" s="21">
        <v>0</v>
      </c>
      <c r="F82" s="21">
        <f t="shared" si="9"/>
        <v>0</v>
      </c>
      <c r="G82" s="21">
        <f t="shared" si="10"/>
        <v>2450000</v>
      </c>
    </row>
    <row r="83" spans="1:7" s="19" customFormat="1" ht="30" x14ac:dyDescent="0.25">
      <c r="A83" s="20" t="s">
        <v>63</v>
      </c>
      <c r="B83" s="15">
        <v>10704990</v>
      </c>
      <c r="C83" s="21">
        <v>3101123.89</v>
      </c>
      <c r="D83" s="21">
        <v>3101123.89</v>
      </c>
      <c r="E83" s="21">
        <v>2077250.65</v>
      </c>
      <c r="F83" s="21">
        <f t="shared" si="9"/>
        <v>0</v>
      </c>
      <c r="G83" s="21">
        <f t="shared" si="10"/>
        <v>1023873.2400000002</v>
      </c>
    </row>
    <row r="84" spans="1:7" s="19" customFormat="1" ht="30" x14ac:dyDescent="0.25">
      <c r="A84" s="20" t="s">
        <v>64</v>
      </c>
      <c r="B84" s="15">
        <v>10704990</v>
      </c>
      <c r="C84" s="21">
        <v>435469.17</v>
      </c>
      <c r="D84" s="21">
        <v>435469.17</v>
      </c>
      <c r="E84" s="21">
        <v>38709.040000000001</v>
      </c>
      <c r="F84" s="21">
        <f t="shared" si="9"/>
        <v>0</v>
      </c>
      <c r="G84" s="21">
        <f t="shared" si="10"/>
        <v>396760.13</v>
      </c>
    </row>
    <row r="85" spans="1:7" x14ac:dyDescent="0.25">
      <c r="A85" t="s">
        <v>65</v>
      </c>
      <c r="B85" s="2">
        <v>10703990</v>
      </c>
      <c r="C85" s="4">
        <v>1803000</v>
      </c>
      <c r="D85" s="4">
        <v>1803000</v>
      </c>
      <c r="E85" s="4">
        <v>1781792.96</v>
      </c>
      <c r="F85" s="4">
        <f t="shared" si="9"/>
        <v>0</v>
      </c>
      <c r="G85" s="4">
        <f t="shared" si="10"/>
        <v>21207.040000000037</v>
      </c>
    </row>
    <row r="86" spans="1:7" s="19" customFormat="1" ht="30" x14ac:dyDescent="0.25">
      <c r="A86" s="20" t="s">
        <v>66</v>
      </c>
      <c r="B86" s="15">
        <v>10703010</v>
      </c>
      <c r="C86" s="21">
        <v>20000000</v>
      </c>
      <c r="D86" s="21">
        <v>20000000</v>
      </c>
      <c r="E86" s="21">
        <v>0</v>
      </c>
      <c r="F86" s="21">
        <f t="shared" si="9"/>
        <v>0</v>
      </c>
      <c r="G86" s="21">
        <f t="shared" si="10"/>
        <v>20000000</v>
      </c>
    </row>
    <row r="87" spans="1:7" s="19" customFormat="1" ht="45" x14ac:dyDescent="0.25">
      <c r="A87" s="20" t="s">
        <v>67</v>
      </c>
      <c r="B87" s="15">
        <v>10704030</v>
      </c>
      <c r="C87" s="21">
        <v>695035.71</v>
      </c>
      <c r="D87" s="21">
        <v>695035.71</v>
      </c>
      <c r="E87" s="21">
        <v>0</v>
      </c>
      <c r="F87" s="21">
        <f t="shared" si="9"/>
        <v>0</v>
      </c>
      <c r="G87" s="21">
        <f t="shared" si="10"/>
        <v>695035.71</v>
      </c>
    </row>
    <row r="88" spans="1:7" s="19" customFormat="1" x14ac:dyDescent="0.25">
      <c r="A88" s="19" t="s">
        <v>68</v>
      </c>
      <c r="B88" s="15">
        <v>10704030</v>
      </c>
      <c r="C88" s="21">
        <v>994523.02</v>
      </c>
      <c r="D88" s="21">
        <v>994523.02</v>
      </c>
      <c r="E88" s="21">
        <v>0</v>
      </c>
      <c r="F88" s="21">
        <f t="shared" si="9"/>
        <v>0</v>
      </c>
      <c r="G88" s="21">
        <f t="shared" si="10"/>
        <v>994523.02</v>
      </c>
    </row>
    <row r="89" spans="1:7" s="19" customFormat="1" x14ac:dyDescent="0.25">
      <c r="A89" s="19" t="s">
        <v>69</v>
      </c>
      <c r="B89" s="15">
        <v>10704030</v>
      </c>
      <c r="C89" s="21">
        <v>684698.81</v>
      </c>
      <c r="D89" s="21">
        <v>684698.81</v>
      </c>
      <c r="E89" s="21">
        <v>0</v>
      </c>
      <c r="F89" s="21">
        <f t="shared" si="9"/>
        <v>0</v>
      </c>
      <c r="G89" s="21">
        <f t="shared" si="10"/>
        <v>684698.81</v>
      </c>
    </row>
    <row r="90" spans="1:7" s="19" customFormat="1" x14ac:dyDescent="0.25">
      <c r="A90" s="19" t="s">
        <v>70</v>
      </c>
      <c r="B90" s="15">
        <v>10704030</v>
      </c>
      <c r="C90" s="21">
        <v>278993.5</v>
      </c>
      <c r="D90" s="21">
        <v>278993.5</v>
      </c>
      <c r="E90" s="21">
        <v>0</v>
      </c>
      <c r="F90" s="21">
        <f t="shared" si="9"/>
        <v>0</v>
      </c>
      <c r="G90" s="21">
        <f t="shared" si="10"/>
        <v>278993.5</v>
      </c>
    </row>
    <row r="91" spans="1:7" s="19" customFormat="1" ht="30" x14ac:dyDescent="0.25">
      <c r="A91" s="20" t="s">
        <v>71</v>
      </c>
      <c r="B91" s="15">
        <v>10704010</v>
      </c>
      <c r="C91" s="21">
        <v>414363</v>
      </c>
      <c r="D91" s="21">
        <v>414363</v>
      </c>
      <c r="E91" s="21">
        <v>148261.5</v>
      </c>
      <c r="F91" s="21">
        <f t="shared" si="9"/>
        <v>0</v>
      </c>
      <c r="G91" s="21">
        <f t="shared" si="10"/>
        <v>266101.5</v>
      </c>
    </row>
    <row r="92" spans="1:7" s="19" customFormat="1" ht="30" x14ac:dyDescent="0.25">
      <c r="A92" s="20" t="s">
        <v>72</v>
      </c>
      <c r="B92" s="15">
        <v>10704010</v>
      </c>
      <c r="C92" s="21">
        <v>400154.5</v>
      </c>
      <c r="D92" s="21">
        <v>400154.5</v>
      </c>
      <c r="E92" s="21">
        <v>0</v>
      </c>
      <c r="F92" s="21">
        <f t="shared" si="9"/>
        <v>0</v>
      </c>
      <c r="G92" s="21">
        <f t="shared" si="10"/>
        <v>400154.5</v>
      </c>
    </row>
    <row r="93" spans="1:7" s="19" customFormat="1" ht="30" x14ac:dyDescent="0.25">
      <c r="A93" s="20" t="s">
        <v>73</v>
      </c>
      <c r="B93" s="15">
        <v>10704010</v>
      </c>
      <c r="C93" s="21">
        <v>275051.86</v>
      </c>
      <c r="D93" s="21">
        <v>275051.86</v>
      </c>
      <c r="E93" s="21">
        <v>93610</v>
      </c>
      <c r="F93" s="21">
        <f t="shared" si="9"/>
        <v>0</v>
      </c>
      <c r="G93" s="21">
        <f t="shared" si="10"/>
        <v>181441.86</v>
      </c>
    </row>
    <row r="94" spans="1:7" s="19" customFormat="1" ht="30" x14ac:dyDescent="0.25">
      <c r="A94" s="20" t="s">
        <v>74</v>
      </c>
      <c r="B94" s="15">
        <v>10704030</v>
      </c>
      <c r="C94" s="21">
        <v>99901.28</v>
      </c>
      <c r="D94" s="21">
        <v>99901.28</v>
      </c>
      <c r="E94" s="21">
        <v>0</v>
      </c>
      <c r="F94" s="21">
        <f t="shared" si="9"/>
        <v>0</v>
      </c>
      <c r="G94" s="21">
        <f t="shared" si="10"/>
        <v>99901.28</v>
      </c>
    </row>
    <row r="95" spans="1:7" x14ac:dyDescent="0.25">
      <c r="A95" t="s">
        <v>75</v>
      </c>
      <c r="B95" s="2">
        <v>10704010</v>
      </c>
      <c r="C95" s="4">
        <v>2250000</v>
      </c>
      <c r="D95" s="4">
        <v>2250000</v>
      </c>
      <c r="E95" s="4">
        <v>2162509.5699999998</v>
      </c>
      <c r="F95" s="4">
        <f t="shared" ref="F95:F126" si="11">C95-D95</f>
        <v>0</v>
      </c>
      <c r="G95" s="4">
        <f t="shared" ref="G95:G126" si="12">D95-E95</f>
        <v>87490.430000000168</v>
      </c>
    </row>
    <row r="96" spans="1:7" s="19" customFormat="1" ht="30" x14ac:dyDescent="0.25">
      <c r="A96" s="20" t="s">
        <v>76</v>
      </c>
      <c r="B96" s="15">
        <v>10703990</v>
      </c>
      <c r="C96" s="21">
        <v>755226</v>
      </c>
      <c r="D96" s="21">
        <v>755226</v>
      </c>
      <c r="E96" s="21">
        <v>502889.9</v>
      </c>
      <c r="F96" s="21">
        <f t="shared" si="11"/>
        <v>0</v>
      </c>
      <c r="G96" s="21">
        <f t="shared" si="12"/>
        <v>252336.09999999998</v>
      </c>
    </row>
    <row r="97" spans="1:7" x14ac:dyDescent="0.25">
      <c r="A97" t="s">
        <v>77</v>
      </c>
      <c r="B97" s="2">
        <v>10703990</v>
      </c>
      <c r="C97" s="4">
        <v>4000000</v>
      </c>
      <c r="D97" s="4">
        <v>4000000</v>
      </c>
      <c r="E97" s="4">
        <v>3895333.37</v>
      </c>
      <c r="F97" s="4">
        <f t="shared" si="11"/>
        <v>0</v>
      </c>
      <c r="G97" s="4">
        <f t="shared" si="12"/>
        <v>104666.62999999989</v>
      </c>
    </row>
    <row r="98" spans="1:7" s="19" customFormat="1" ht="30" x14ac:dyDescent="0.25">
      <c r="A98" s="20" t="s">
        <v>78</v>
      </c>
      <c r="B98" s="15">
        <v>10704020</v>
      </c>
      <c r="C98" s="21">
        <v>241464.97</v>
      </c>
      <c r="D98" s="21">
        <v>241464.97</v>
      </c>
      <c r="E98" s="21">
        <v>0</v>
      </c>
      <c r="F98" s="21">
        <f t="shared" si="11"/>
        <v>0</v>
      </c>
      <c r="G98" s="21">
        <f t="shared" si="12"/>
        <v>241464.97</v>
      </c>
    </row>
    <row r="99" spans="1:7" x14ac:dyDescent="0.25">
      <c r="A99" t="s">
        <v>79</v>
      </c>
      <c r="B99" s="2">
        <v>10704020</v>
      </c>
      <c r="C99" s="4">
        <v>354977.9</v>
      </c>
      <c r="D99" s="4">
        <v>354977.9</v>
      </c>
      <c r="E99" s="4">
        <v>18586.75</v>
      </c>
      <c r="F99" s="4">
        <f t="shared" si="11"/>
        <v>0</v>
      </c>
      <c r="G99" s="4">
        <f t="shared" si="12"/>
        <v>336391.15</v>
      </c>
    </row>
    <row r="100" spans="1:7" s="19" customFormat="1" ht="30" x14ac:dyDescent="0.25">
      <c r="A100" s="20" t="s">
        <v>80</v>
      </c>
      <c r="B100" s="15">
        <v>10703990</v>
      </c>
      <c r="C100" s="21">
        <v>181682.05</v>
      </c>
      <c r="D100" s="21">
        <v>181682.05</v>
      </c>
      <c r="E100" s="21">
        <v>951.75</v>
      </c>
      <c r="F100" s="21">
        <f t="shared" si="11"/>
        <v>0</v>
      </c>
      <c r="G100" s="21">
        <f t="shared" si="12"/>
        <v>180730.3</v>
      </c>
    </row>
    <row r="101" spans="1:7" s="19" customFormat="1" x14ac:dyDescent="0.25">
      <c r="A101" s="19" t="s">
        <v>81</v>
      </c>
      <c r="B101" s="15">
        <v>10703990</v>
      </c>
      <c r="C101" s="21">
        <v>525687.02</v>
      </c>
      <c r="D101" s="21">
        <v>525687.02</v>
      </c>
      <c r="E101" s="21">
        <v>423485.61</v>
      </c>
      <c r="F101" s="21">
        <f t="shared" si="11"/>
        <v>0</v>
      </c>
      <c r="G101" s="21">
        <f t="shared" si="12"/>
        <v>102201.41000000003</v>
      </c>
    </row>
    <row r="102" spans="1:7" x14ac:dyDescent="0.25">
      <c r="A102" t="s">
        <v>82</v>
      </c>
      <c r="B102" s="2">
        <v>10703990</v>
      </c>
      <c r="C102" s="4">
        <v>498003.02</v>
      </c>
      <c r="D102" s="4">
        <v>498003.02</v>
      </c>
      <c r="E102" s="4">
        <v>450713.36</v>
      </c>
      <c r="F102" s="4">
        <f t="shared" si="11"/>
        <v>0</v>
      </c>
      <c r="G102" s="4">
        <f t="shared" si="12"/>
        <v>47289.660000000033</v>
      </c>
    </row>
    <row r="103" spans="1:7" x14ac:dyDescent="0.25">
      <c r="A103" t="s">
        <v>83</v>
      </c>
      <c r="B103" s="2">
        <v>10704010</v>
      </c>
      <c r="C103" s="4">
        <v>39214.699999999997</v>
      </c>
      <c r="D103" s="4">
        <v>39214.699999999997</v>
      </c>
      <c r="E103" s="4">
        <v>0</v>
      </c>
      <c r="F103" s="4">
        <f t="shared" si="11"/>
        <v>0</v>
      </c>
      <c r="G103" s="4">
        <f t="shared" si="12"/>
        <v>39214.699999999997</v>
      </c>
    </row>
    <row r="104" spans="1:7" x14ac:dyDescent="0.25">
      <c r="A104" t="s">
        <v>84</v>
      </c>
      <c r="B104" s="2">
        <v>10704020</v>
      </c>
      <c r="C104" s="4">
        <v>32333.13</v>
      </c>
      <c r="D104" s="4">
        <v>32333.13</v>
      </c>
      <c r="E104" s="4">
        <v>0</v>
      </c>
      <c r="F104" s="4">
        <f t="shared" si="11"/>
        <v>0</v>
      </c>
      <c r="G104" s="4">
        <f t="shared" si="12"/>
        <v>32333.13</v>
      </c>
    </row>
    <row r="105" spans="1:7" x14ac:dyDescent="0.25">
      <c r="A105" t="s">
        <v>85</v>
      </c>
      <c r="B105" s="2">
        <v>10704010</v>
      </c>
      <c r="C105" s="4">
        <v>102267.94</v>
      </c>
      <c r="D105" s="4">
        <v>102267.94</v>
      </c>
      <c r="E105" s="4">
        <v>0</v>
      </c>
      <c r="F105" s="4">
        <f t="shared" si="11"/>
        <v>0</v>
      </c>
      <c r="G105" s="4">
        <f t="shared" si="12"/>
        <v>102267.94</v>
      </c>
    </row>
    <row r="106" spans="1:7" x14ac:dyDescent="0.25">
      <c r="A106" t="s">
        <v>86</v>
      </c>
      <c r="B106" s="2">
        <v>10704010</v>
      </c>
      <c r="C106" s="4">
        <v>42463.67</v>
      </c>
      <c r="D106" s="4">
        <v>42463.67</v>
      </c>
      <c r="E106" s="4">
        <v>0</v>
      </c>
      <c r="F106" s="4">
        <f t="shared" si="11"/>
        <v>0</v>
      </c>
      <c r="G106" s="4">
        <f t="shared" si="12"/>
        <v>42463.67</v>
      </c>
    </row>
    <row r="107" spans="1:7" x14ac:dyDescent="0.25">
      <c r="A107" t="s">
        <v>87</v>
      </c>
      <c r="B107" s="2">
        <v>10704010</v>
      </c>
      <c r="C107" s="4">
        <v>251578.68</v>
      </c>
      <c r="D107" s="4">
        <v>251578.68</v>
      </c>
      <c r="E107" s="4">
        <v>196622.65</v>
      </c>
      <c r="F107" s="4">
        <f t="shared" si="11"/>
        <v>0</v>
      </c>
      <c r="G107" s="4">
        <f t="shared" si="12"/>
        <v>54956.03</v>
      </c>
    </row>
    <row r="108" spans="1:7" s="19" customFormat="1" ht="30" x14ac:dyDescent="0.25">
      <c r="A108" s="20" t="s">
        <v>88</v>
      </c>
      <c r="B108" s="15">
        <v>10704010</v>
      </c>
      <c r="C108" s="21">
        <v>44579</v>
      </c>
      <c r="D108" s="21">
        <v>44579</v>
      </c>
      <c r="E108" s="21">
        <v>0</v>
      </c>
      <c r="F108" s="21">
        <f t="shared" si="11"/>
        <v>0</v>
      </c>
      <c r="G108" s="21">
        <f t="shared" si="12"/>
        <v>44579</v>
      </c>
    </row>
    <row r="109" spans="1:7" x14ac:dyDescent="0.25">
      <c r="A109" t="s">
        <v>89</v>
      </c>
      <c r="B109" s="2">
        <v>10704010</v>
      </c>
      <c r="C109" s="4">
        <v>20627.11</v>
      </c>
      <c r="D109" s="4">
        <v>20627.11</v>
      </c>
      <c r="E109" s="4">
        <v>0</v>
      </c>
      <c r="F109" s="4">
        <f t="shared" si="11"/>
        <v>0</v>
      </c>
      <c r="G109" s="4">
        <f t="shared" si="12"/>
        <v>20627.11</v>
      </c>
    </row>
    <row r="110" spans="1:7" x14ac:dyDescent="0.25">
      <c r="A110" t="s">
        <v>90</v>
      </c>
      <c r="B110" s="2">
        <v>10704010</v>
      </c>
      <c r="C110" s="4">
        <v>93688.7</v>
      </c>
      <c r="D110" s="4">
        <v>93688.7</v>
      </c>
      <c r="E110" s="4">
        <v>0</v>
      </c>
      <c r="F110" s="4">
        <f t="shared" si="11"/>
        <v>0</v>
      </c>
      <c r="G110" s="4">
        <f t="shared" si="12"/>
        <v>93688.7</v>
      </c>
    </row>
    <row r="111" spans="1:7" s="19" customFormat="1" ht="30" x14ac:dyDescent="0.25">
      <c r="A111" s="20" t="s">
        <v>91</v>
      </c>
      <c r="B111" s="15">
        <v>10704030</v>
      </c>
      <c r="C111" s="21">
        <v>3800000</v>
      </c>
      <c r="D111" s="21">
        <v>3800000</v>
      </c>
      <c r="E111" s="21">
        <v>3697819.89</v>
      </c>
      <c r="F111" s="21">
        <f t="shared" si="11"/>
        <v>0</v>
      </c>
      <c r="G111" s="21">
        <f t="shared" si="12"/>
        <v>102180.10999999987</v>
      </c>
    </row>
    <row r="112" spans="1:7" x14ac:dyDescent="0.25">
      <c r="A112" t="s">
        <v>92</v>
      </c>
      <c r="B112" s="2">
        <v>10703040</v>
      </c>
      <c r="C112" s="4">
        <v>320292.09000000003</v>
      </c>
      <c r="D112" s="4">
        <v>320292.09000000003</v>
      </c>
      <c r="E112" s="4">
        <v>0</v>
      </c>
      <c r="F112" s="4">
        <f t="shared" si="11"/>
        <v>0</v>
      </c>
      <c r="G112" s="4">
        <f t="shared" si="12"/>
        <v>320292.09000000003</v>
      </c>
    </row>
    <row r="113" spans="1:7" s="19" customFormat="1" ht="30" x14ac:dyDescent="0.25">
      <c r="A113" s="20" t="s">
        <v>93</v>
      </c>
      <c r="B113" s="15">
        <v>10703040</v>
      </c>
      <c r="C113" s="21">
        <v>202718.35</v>
      </c>
      <c r="D113" s="21">
        <v>202718.35</v>
      </c>
      <c r="E113" s="21">
        <v>136464.69</v>
      </c>
      <c r="F113" s="21">
        <f t="shared" si="11"/>
        <v>0</v>
      </c>
      <c r="G113" s="21">
        <f t="shared" si="12"/>
        <v>66253.66</v>
      </c>
    </row>
    <row r="114" spans="1:7" s="19" customFormat="1" ht="30" x14ac:dyDescent="0.25">
      <c r="A114" s="20" t="s">
        <v>94</v>
      </c>
      <c r="B114" s="15">
        <v>10703040</v>
      </c>
      <c r="C114" s="21">
        <v>1044731</v>
      </c>
      <c r="D114" s="21">
        <v>1044731</v>
      </c>
      <c r="E114" s="21">
        <v>0</v>
      </c>
      <c r="F114" s="21">
        <f t="shared" si="11"/>
        <v>0</v>
      </c>
      <c r="G114" s="21">
        <f t="shared" si="12"/>
        <v>1044731</v>
      </c>
    </row>
    <row r="115" spans="1:7" x14ac:dyDescent="0.25">
      <c r="A115" t="s">
        <v>95</v>
      </c>
      <c r="B115" s="2">
        <v>10703040</v>
      </c>
      <c r="C115" s="4">
        <v>446391.66</v>
      </c>
      <c r="D115" s="4">
        <v>446391.66</v>
      </c>
      <c r="E115" s="4">
        <v>0</v>
      </c>
      <c r="F115" s="4">
        <f t="shared" si="11"/>
        <v>0</v>
      </c>
      <c r="G115" s="4">
        <f t="shared" si="12"/>
        <v>446391.66</v>
      </c>
    </row>
    <row r="116" spans="1:7" s="19" customFormat="1" x14ac:dyDescent="0.25">
      <c r="A116" s="19" t="s">
        <v>96</v>
      </c>
      <c r="B116" s="15">
        <v>10703040</v>
      </c>
      <c r="C116" s="21">
        <v>5000000</v>
      </c>
      <c r="D116" s="21">
        <v>5000000</v>
      </c>
      <c r="E116" s="21">
        <v>4930514.17</v>
      </c>
      <c r="F116" s="21">
        <f t="shared" si="11"/>
        <v>0</v>
      </c>
      <c r="G116" s="21">
        <f t="shared" si="12"/>
        <v>69485.830000000075</v>
      </c>
    </row>
    <row r="117" spans="1:7" s="19" customFormat="1" ht="30" x14ac:dyDescent="0.25">
      <c r="A117" s="20" t="s">
        <v>97</v>
      </c>
      <c r="B117" s="15">
        <v>10703040</v>
      </c>
      <c r="C117" s="21">
        <v>70163.87</v>
      </c>
      <c r="D117" s="21">
        <v>70163.87</v>
      </c>
      <c r="E117" s="21">
        <v>0</v>
      </c>
      <c r="F117" s="21">
        <f t="shared" si="11"/>
        <v>0</v>
      </c>
      <c r="G117" s="21">
        <f t="shared" si="12"/>
        <v>70163.87</v>
      </c>
    </row>
    <row r="118" spans="1:7" x14ac:dyDescent="0.25">
      <c r="A118" t="s">
        <v>98</v>
      </c>
      <c r="B118" s="2">
        <v>10703040</v>
      </c>
      <c r="C118" s="4">
        <v>172059.62</v>
      </c>
      <c r="D118" s="4">
        <v>172059.62</v>
      </c>
      <c r="E118" s="4">
        <v>0</v>
      </c>
      <c r="F118" s="4">
        <f t="shared" si="11"/>
        <v>0</v>
      </c>
      <c r="G118" s="4">
        <f t="shared" si="12"/>
        <v>172059.62</v>
      </c>
    </row>
    <row r="119" spans="1:7" x14ac:dyDescent="0.25">
      <c r="A119" t="s">
        <v>99</v>
      </c>
      <c r="B119" s="2">
        <v>10703040</v>
      </c>
      <c r="C119" s="4">
        <v>328385.03999999998</v>
      </c>
      <c r="D119" s="4">
        <v>328385.03999999998</v>
      </c>
      <c r="E119" s="4">
        <v>144415.5</v>
      </c>
      <c r="F119" s="4">
        <f t="shared" si="11"/>
        <v>0</v>
      </c>
      <c r="G119" s="4">
        <f t="shared" si="12"/>
        <v>183969.53999999998</v>
      </c>
    </row>
    <row r="120" spans="1:7" x14ac:dyDescent="0.25">
      <c r="A120" t="s">
        <v>100</v>
      </c>
      <c r="B120" s="2">
        <v>10703040</v>
      </c>
      <c r="C120" s="4">
        <v>0</v>
      </c>
      <c r="D120" s="4">
        <v>0</v>
      </c>
      <c r="E120" s="4">
        <v>0</v>
      </c>
      <c r="F120" s="4">
        <f t="shared" si="11"/>
        <v>0</v>
      </c>
      <c r="G120" s="4">
        <f t="shared" si="12"/>
        <v>0</v>
      </c>
    </row>
    <row r="121" spans="1:7" s="19" customFormat="1" ht="30" x14ac:dyDescent="0.25">
      <c r="A121" s="20" t="s">
        <v>101</v>
      </c>
      <c r="B121" s="15">
        <v>10703990</v>
      </c>
      <c r="C121" s="21">
        <v>462824.91</v>
      </c>
      <c r="D121" s="21">
        <v>462824.91</v>
      </c>
      <c r="E121" s="21">
        <v>0</v>
      </c>
      <c r="F121" s="21">
        <f t="shared" si="11"/>
        <v>0</v>
      </c>
      <c r="G121" s="21">
        <f t="shared" si="12"/>
        <v>462824.91</v>
      </c>
    </row>
    <row r="122" spans="1:7" s="19" customFormat="1" ht="30" x14ac:dyDescent="0.25">
      <c r="A122" s="20" t="s">
        <v>102</v>
      </c>
      <c r="B122" s="15">
        <v>10703990</v>
      </c>
      <c r="C122" s="21">
        <v>407777.34</v>
      </c>
      <c r="D122" s="21">
        <v>407777.34</v>
      </c>
      <c r="E122" s="21">
        <v>0</v>
      </c>
      <c r="F122" s="21">
        <f t="shared" si="11"/>
        <v>0</v>
      </c>
      <c r="G122" s="21">
        <f t="shared" si="12"/>
        <v>407777.34</v>
      </c>
    </row>
    <row r="123" spans="1:7" s="19" customFormat="1" ht="30" x14ac:dyDescent="0.25">
      <c r="A123" s="20" t="s">
        <v>103</v>
      </c>
      <c r="B123" s="15">
        <v>10703990</v>
      </c>
      <c r="C123" s="21">
        <v>2904206.75</v>
      </c>
      <c r="D123" s="21">
        <v>2904206.75</v>
      </c>
      <c r="E123" s="21">
        <v>0</v>
      </c>
      <c r="F123" s="21">
        <f t="shared" si="11"/>
        <v>0</v>
      </c>
      <c r="G123" s="21">
        <f t="shared" si="12"/>
        <v>2904206.75</v>
      </c>
    </row>
    <row r="124" spans="1:7" s="19" customFormat="1" ht="30" x14ac:dyDescent="0.25">
      <c r="A124" s="20" t="s">
        <v>104</v>
      </c>
      <c r="B124" s="15">
        <v>10704030</v>
      </c>
      <c r="C124" s="21">
        <v>66288.240000000005</v>
      </c>
      <c r="D124" s="21">
        <v>66288.240000000005</v>
      </c>
      <c r="E124" s="21">
        <v>0</v>
      </c>
      <c r="F124" s="21">
        <f t="shared" si="11"/>
        <v>0</v>
      </c>
      <c r="G124" s="21">
        <f t="shared" si="12"/>
        <v>66288.240000000005</v>
      </c>
    </row>
    <row r="125" spans="1:7" s="19" customFormat="1" ht="30" x14ac:dyDescent="0.25">
      <c r="A125" s="20" t="s">
        <v>105</v>
      </c>
      <c r="B125" s="15">
        <v>10704030</v>
      </c>
      <c r="C125" s="21">
        <v>16534.71</v>
      </c>
      <c r="D125" s="21">
        <v>16534.71</v>
      </c>
      <c r="E125" s="21">
        <v>0</v>
      </c>
      <c r="F125" s="21">
        <f t="shared" si="11"/>
        <v>0</v>
      </c>
      <c r="G125" s="21">
        <f t="shared" si="12"/>
        <v>16534.71</v>
      </c>
    </row>
    <row r="126" spans="1:7" s="19" customFormat="1" ht="30" x14ac:dyDescent="0.25">
      <c r="A126" s="20" t="s">
        <v>106</v>
      </c>
      <c r="B126" s="15">
        <v>10704030</v>
      </c>
      <c r="C126" s="21">
        <v>147856.16</v>
      </c>
      <c r="D126" s="21">
        <v>147856.16</v>
      </c>
      <c r="E126" s="21">
        <v>0</v>
      </c>
      <c r="F126" s="21">
        <f t="shared" si="11"/>
        <v>0</v>
      </c>
      <c r="G126" s="21">
        <f t="shared" si="12"/>
        <v>147856.16</v>
      </c>
    </row>
    <row r="127" spans="1:7" s="19" customFormat="1" ht="30" x14ac:dyDescent="0.25">
      <c r="A127" s="20" t="s">
        <v>107</v>
      </c>
      <c r="B127" s="15">
        <v>10704030</v>
      </c>
      <c r="C127" s="21">
        <v>232702.44</v>
      </c>
      <c r="D127" s="21">
        <v>232702.44</v>
      </c>
      <c r="E127" s="21">
        <v>0</v>
      </c>
      <c r="F127" s="21">
        <f t="shared" ref="F127:F143" si="13">C127-D127</f>
        <v>0</v>
      </c>
      <c r="G127" s="21">
        <f t="shared" ref="G127:G143" si="14">D127-E127</f>
        <v>232702.44</v>
      </c>
    </row>
    <row r="128" spans="1:7" x14ac:dyDescent="0.25">
      <c r="A128" t="s">
        <v>108</v>
      </c>
      <c r="B128" s="2">
        <v>10704030</v>
      </c>
      <c r="C128" s="4">
        <v>69652.2</v>
      </c>
      <c r="D128" s="4">
        <v>69652.2</v>
      </c>
      <c r="E128" s="4">
        <v>0</v>
      </c>
      <c r="F128" s="4">
        <f t="shared" si="13"/>
        <v>0</v>
      </c>
      <c r="G128" s="4">
        <f t="shared" si="14"/>
        <v>69652.2</v>
      </c>
    </row>
    <row r="129" spans="1:7" s="19" customFormat="1" ht="45" x14ac:dyDescent="0.25">
      <c r="A129" s="20" t="s">
        <v>109</v>
      </c>
      <c r="B129" s="15">
        <v>10704990</v>
      </c>
      <c r="C129" s="21">
        <v>534155.80000000005</v>
      </c>
      <c r="D129" s="21">
        <v>534155.80000000005</v>
      </c>
      <c r="E129" s="21">
        <v>201902.07</v>
      </c>
      <c r="F129" s="21">
        <f t="shared" si="13"/>
        <v>0</v>
      </c>
      <c r="G129" s="21">
        <f t="shared" si="14"/>
        <v>332253.73000000004</v>
      </c>
    </row>
    <row r="130" spans="1:7" s="19" customFormat="1" ht="30" x14ac:dyDescent="0.25">
      <c r="A130" s="20" t="s">
        <v>110</v>
      </c>
      <c r="B130" s="15">
        <v>10704990</v>
      </c>
      <c r="C130" s="21">
        <v>146124.82999999999</v>
      </c>
      <c r="D130" s="21">
        <v>146124.82999999999</v>
      </c>
      <c r="E130" s="21">
        <v>0</v>
      </c>
      <c r="F130" s="21">
        <f t="shared" si="13"/>
        <v>0</v>
      </c>
      <c r="G130" s="21">
        <f t="shared" si="14"/>
        <v>146124.82999999999</v>
      </c>
    </row>
    <row r="131" spans="1:7" s="19" customFormat="1" ht="30" x14ac:dyDescent="0.25">
      <c r="A131" s="20" t="s">
        <v>111</v>
      </c>
      <c r="B131" s="15">
        <v>10704990</v>
      </c>
      <c r="C131" s="21">
        <v>278906</v>
      </c>
      <c r="D131" s="21">
        <v>278906</v>
      </c>
      <c r="E131" s="21">
        <v>0</v>
      </c>
      <c r="F131" s="21">
        <f t="shared" si="13"/>
        <v>0</v>
      </c>
      <c r="G131" s="21">
        <f t="shared" si="14"/>
        <v>278906</v>
      </c>
    </row>
    <row r="132" spans="1:7" s="19" customFormat="1" ht="45" x14ac:dyDescent="0.25">
      <c r="A132" s="20" t="s">
        <v>112</v>
      </c>
      <c r="B132" s="15">
        <v>10704990</v>
      </c>
      <c r="C132" s="21">
        <v>810000</v>
      </c>
      <c r="D132" s="21">
        <v>810000</v>
      </c>
      <c r="E132" s="21">
        <v>402012.51</v>
      </c>
      <c r="F132" s="21">
        <f t="shared" si="13"/>
        <v>0</v>
      </c>
      <c r="G132" s="21">
        <f t="shared" si="14"/>
        <v>407987.49</v>
      </c>
    </row>
    <row r="133" spans="1:7" x14ac:dyDescent="0.25">
      <c r="A133" t="s">
        <v>113</v>
      </c>
      <c r="B133" s="2">
        <v>10703990</v>
      </c>
      <c r="C133" s="4">
        <v>2000000</v>
      </c>
      <c r="D133" s="4">
        <v>2000000</v>
      </c>
      <c r="E133" s="4">
        <v>1927836.95</v>
      </c>
      <c r="F133" s="4">
        <f t="shared" si="13"/>
        <v>0</v>
      </c>
      <c r="G133" s="4">
        <f t="shared" si="14"/>
        <v>72163.050000000047</v>
      </c>
    </row>
    <row r="134" spans="1:7" x14ac:dyDescent="0.25">
      <c r="A134" t="s">
        <v>114</v>
      </c>
      <c r="B134" s="2">
        <v>10701010</v>
      </c>
      <c r="C134" s="4">
        <v>183436</v>
      </c>
      <c r="D134" s="4">
        <v>183436</v>
      </c>
      <c r="E134" s="4">
        <v>0</v>
      </c>
      <c r="F134" s="4">
        <f t="shared" si="13"/>
        <v>0</v>
      </c>
      <c r="G134" s="4">
        <f t="shared" si="14"/>
        <v>183436</v>
      </c>
    </row>
    <row r="135" spans="1:7" x14ac:dyDescent="0.25">
      <c r="A135" t="s">
        <v>115</v>
      </c>
      <c r="B135" s="2">
        <v>10701010</v>
      </c>
      <c r="C135" s="4">
        <v>570000</v>
      </c>
      <c r="D135" s="4">
        <v>570000</v>
      </c>
      <c r="E135" s="4">
        <v>0</v>
      </c>
      <c r="F135" s="4">
        <f t="shared" si="13"/>
        <v>0</v>
      </c>
      <c r="G135" s="4">
        <f t="shared" si="14"/>
        <v>570000</v>
      </c>
    </row>
    <row r="136" spans="1:7" x14ac:dyDescent="0.25">
      <c r="A136" t="s">
        <v>116</v>
      </c>
      <c r="B136" s="2">
        <v>10703990</v>
      </c>
      <c r="C136" s="4">
        <v>2761103.82</v>
      </c>
      <c r="D136" s="4">
        <v>2761103.82</v>
      </c>
      <c r="E136" s="4">
        <v>1821793.24</v>
      </c>
      <c r="F136" s="4">
        <f t="shared" si="13"/>
        <v>0</v>
      </c>
      <c r="G136" s="4">
        <f t="shared" si="14"/>
        <v>939310.57999999984</v>
      </c>
    </row>
    <row r="137" spans="1:7" x14ac:dyDescent="0.25">
      <c r="A137" t="s">
        <v>117</v>
      </c>
      <c r="B137" s="2">
        <v>10703990</v>
      </c>
      <c r="C137" s="4">
        <v>494960</v>
      </c>
      <c r="D137" s="4">
        <v>494960</v>
      </c>
      <c r="E137" s="4">
        <v>404595.6</v>
      </c>
      <c r="F137" s="4">
        <f t="shared" si="13"/>
        <v>0</v>
      </c>
      <c r="G137" s="4">
        <f t="shared" si="14"/>
        <v>90364.400000000023</v>
      </c>
    </row>
    <row r="138" spans="1:7" x14ac:dyDescent="0.25">
      <c r="A138" t="s">
        <v>118</v>
      </c>
      <c r="B138" s="2">
        <v>10703990</v>
      </c>
      <c r="C138" s="4">
        <v>46154.35</v>
      </c>
      <c r="D138" s="4">
        <v>46154.35</v>
      </c>
      <c r="E138" s="4">
        <v>15608.5</v>
      </c>
      <c r="F138" s="4">
        <f t="shared" si="13"/>
        <v>0</v>
      </c>
      <c r="G138" s="4">
        <f t="shared" si="14"/>
        <v>30545.85</v>
      </c>
    </row>
    <row r="139" spans="1:7" x14ac:dyDescent="0.25">
      <c r="A139" t="s">
        <v>119</v>
      </c>
      <c r="B139" s="2">
        <v>10703990</v>
      </c>
      <c r="C139" s="4">
        <v>168077</v>
      </c>
      <c r="D139" s="4">
        <v>168077</v>
      </c>
      <c r="E139" s="4">
        <v>0</v>
      </c>
      <c r="F139" s="4">
        <f t="shared" si="13"/>
        <v>0</v>
      </c>
      <c r="G139" s="4">
        <f t="shared" si="14"/>
        <v>168077</v>
      </c>
    </row>
    <row r="140" spans="1:7" x14ac:dyDescent="0.25">
      <c r="A140" t="s">
        <v>120</v>
      </c>
      <c r="B140" s="2">
        <v>10703990</v>
      </c>
      <c r="C140" s="4">
        <v>1486500</v>
      </c>
      <c r="D140" s="4">
        <v>1486500</v>
      </c>
      <c r="E140" s="4">
        <v>1054505.47</v>
      </c>
      <c r="F140" s="4">
        <f t="shared" si="13"/>
        <v>0</v>
      </c>
      <c r="G140" s="4">
        <f t="shared" si="14"/>
        <v>431994.53</v>
      </c>
    </row>
    <row r="141" spans="1:7" x14ac:dyDescent="0.25">
      <c r="A141" t="s">
        <v>121</v>
      </c>
      <c r="B141" s="2">
        <v>10704990</v>
      </c>
      <c r="C141" s="4">
        <v>56974.74</v>
      </c>
      <c r="D141" s="4">
        <v>56974.74</v>
      </c>
      <c r="E141" s="4">
        <v>0</v>
      </c>
      <c r="F141" s="4">
        <f t="shared" si="13"/>
        <v>0</v>
      </c>
      <c r="G141" s="4">
        <f t="shared" si="14"/>
        <v>56974.74</v>
      </c>
    </row>
    <row r="142" spans="1:7" x14ac:dyDescent="0.25">
      <c r="A142" t="s">
        <v>122</v>
      </c>
      <c r="B142" s="2">
        <v>10704030</v>
      </c>
      <c r="C142" s="4">
        <v>238766.5</v>
      </c>
      <c r="D142" s="4">
        <v>238766.5</v>
      </c>
      <c r="E142" s="4">
        <v>0</v>
      </c>
      <c r="F142" s="4">
        <f t="shared" si="13"/>
        <v>0</v>
      </c>
      <c r="G142" s="4">
        <f t="shared" si="14"/>
        <v>238766.5</v>
      </c>
    </row>
    <row r="143" spans="1:7" s="19" customFormat="1" ht="30" x14ac:dyDescent="0.25">
      <c r="A143" s="20" t="s">
        <v>123</v>
      </c>
      <c r="B143" s="15">
        <v>10703990</v>
      </c>
      <c r="C143" s="21">
        <v>553693.01</v>
      </c>
      <c r="D143" s="21">
        <v>553693.01</v>
      </c>
      <c r="E143" s="21">
        <v>0</v>
      </c>
      <c r="F143" s="21">
        <f t="shared" si="13"/>
        <v>0</v>
      </c>
      <c r="G143" s="21">
        <f t="shared" si="14"/>
        <v>553693.01</v>
      </c>
    </row>
    <row r="144" spans="1:7" s="19" customFormat="1" x14ac:dyDescent="0.25">
      <c r="A144" s="20"/>
      <c r="B144" s="15"/>
      <c r="C144" s="21"/>
      <c r="D144" s="21"/>
      <c r="E144" s="21"/>
      <c r="F144" s="21"/>
      <c r="G144" s="21"/>
    </row>
    <row r="145" spans="1:7" x14ac:dyDescent="0.25">
      <c r="A145" t="s">
        <v>124</v>
      </c>
      <c r="B145" s="2" t="s">
        <v>10</v>
      </c>
      <c r="C145" s="4">
        <v>2774400</v>
      </c>
      <c r="D145" s="4">
        <v>2774400</v>
      </c>
      <c r="E145" s="4">
        <v>0</v>
      </c>
      <c r="F145" s="4">
        <f>C145-D145</f>
        <v>0</v>
      </c>
      <c r="G145" s="4">
        <f>D145-E145</f>
        <v>2774400</v>
      </c>
    </row>
    <row r="146" spans="1:7" x14ac:dyDescent="0.25">
      <c r="A146" t="s">
        <v>13</v>
      </c>
      <c r="B146" s="2" t="s">
        <v>10</v>
      </c>
      <c r="C146" s="4">
        <v>2774400</v>
      </c>
      <c r="D146" s="4">
        <v>2774400</v>
      </c>
      <c r="E146" s="4">
        <v>0</v>
      </c>
      <c r="F146" s="4">
        <f>C146-D146</f>
        <v>0</v>
      </c>
      <c r="G146" s="4">
        <f>D146-E146</f>
        <v>2774400</v>
      </c>
    </row>
    <row r="147" spans="1:7" x14ac:dyDescent="0.25">
      <c r="B147" s="2"/>
    </row>
    <row r="148" spans="1:7" x14ac:dyDescent="0.25">
      <c r="A148" s="1" t="s">
        <v>125</v>
      </c>
      <c r="B148" s="3">
        <v>4411</v>
      </c>
      <c r="C148" s="5">
        <v>2774400</v>
      </c>
      <c r="D148" s="5">
        <v>2774400</v>
      </c>
      <c r="E148" s="5">
        <v>0</v>
      </c>
      <c r="F148" s="5">
        <f t="shared" ref="F148:G155" si="15">C148-D148</f>
        <v>0</v>
      </c>
      <c r="G148" s="5">
        <f t="shared" si="15"/>
        <v>2774400</v>
      </c>
    </row>
    <row r="149" spans="1:7" s="8" customFormat="1" x14ac:dyDescent="0.25">
      <c r="A149" s="8" t="s">
        <v>15</v>
      </c>
      <c r="B149" s="10">
        <v>300</v>
      </c>
      <c r="C149" s="13">
        <v>2774400</v>
      </c>
      <c r="D149" s="13">
        <v>2774400</v>
      </c>
      <c r="E149" s="13">
        <v>0</v>
      </c>
      <c r="F149" s="13">
        <f t="shared" si="15"/>
        <v>0</v>
      </c>
      <c r="G149" s="13">
        <f t="shared" si="15"/>
        <v>2774400</v>
      </c>
    </row>
    <row r="150" spans="1:7" x14ac:dyDescent="0.25">
      <c r="A150" t="s">
        <v>126</v>
      </c>
      <c r="B150" s="2">
        <v>10705110</v>
      </c>
      <c r="C150" s="4">
        <v>180000</v>
      </c>
      <c r="D150" s="4">
        <v>180000</v>
      </c>
      <c r="E150" s="4">
        <v>0</v>
      </c>
      <c r="F150" s="4">
        <f t="shared" si="15"/>
        <v>0</v>
      </c>
      <c r="G150" s="4">
        <f t="shared" si="15"/>
        <v>180000</v>
      </c>
    </row>
    <row r="151" spans="1:7" x14ac:dyDescent="0.25">
      <c r="A151" t="s">
        <v>127</v>
      </c>
      <c r="B151" s="2">
        <v>10705110</v>
      </c>
      <c r="C151" s="4">
        <v>500000</v>
      </c>
      <c r="D151" s="4">
        <v>500000</v>
      </c>
      <c r="E151" s="4">
        <v>0</v>
      </c>
      <c r="F151" s="4">
        <f t="shared" si="15"/>
        <v>0</v>
      </c>
      <c r="G151" s="4">
        <f t="shared" si="15"/>
        <v>500000</v>
      </c>
    </row>
    <row r="152" spans="1:7" x14ac:dyDescent="0.25">
      <c r="A152" t="s">
        <v>128</v>
      </c>
      <c r="B152" s="2">
        <v>10705110</v>
      </c>
      <c r="C152" s="4">
        <v>150000</v>
      </c>
      <c r="D152" s="4">
        <v>150000</v>
      </c>
      <c r="E152" s="4">
        <v>0</v>
      </c>
      <c r="F152" s="4">
        <f t="shared" si="15"/>
        <v>0</v>
      </c>
      <c r="G152" s="4">
        <f t="shared" si="15"/>
        <v>150000</v>
      </c>
    </row>
    <row r="153" spans="1:7" x14ac:dyDescent="0.25">
      <c r="A153" t="s">
        <v>129</v>
      </c>
      <c r="B153" s="2">
        <v>10705110</v>
      </c>
      <c r="C153" s="4">
        <v>74400</v>
      </c>
      <c r="D153" s="4">
        <v>74400</v>
      </c>
      <c r="E153" s="4">
        <v>0</v>
      </c>
      <c r="F153" s="4">
        <f t="shared" si="15"/>
        <v>0</v>
      </c>
      <c r="G153" s="4">
        <f t="shared" si="15"/>
        <v>74400</v>
      </c>
    </row>
    <row r="154" spans="1:7" x14ac:dyDescent="0.25">
      <c r="A154" t="s">
        <v>130</v>
      </c>
      <c r="B154" s="2">
        <v>10705110</v>
      </c>
      <c r="C154" s="4">
        <v>300000</v>
      </c>
      <c r="D154" s="4">
        <v>300000</v>
      </c>
      <c r="E154" s="4">
        <v>0</v>
      </c>
      <c r="F154" s="4">
        <f t="shared" si="15"/>
        <v>0</v>
      </c>
      <c r="G154" s="4">
        <f t="shared" si="15"/>
        <v>300000</v>
      </c>
    </row>
    <row r="155" spans="1:7" x14ac:dyDescent="0.25">
      <c r="A155" t="s">
        <v>131</v>
      </c>
      <c r="B155" s="2">
        <v>10704030</v>
      </c>
      <c r="C155" s="4">
        <v>1570000</v>
      </c>
      <c r="D155" s="4">
        <v>1570000</v>
      </c>
      <c r="E155" s="4">
        <v>0</v>
      </c>
      <c r="F155" s="4">
        <f t="shared" si="15"/>
        <v>0</v>
      </c>
      <c r="G155" s="4">
        <f t="shared" si="15"/>
        <v>1570000</v>
      </c>
    </row>
    <row r="156" spans="1:7" s="7" customFormat="1" x14ac:dyDescent="0.25">
      <c r="B156" s="9"/>
      <c r="C156" s="11"/>
      <c r="D156" s="11"/>
      <c r="E156" s="11"/>
      <c r="F156" s="11"/>
      <c r="G156" s="11"/>
    </row>
    <row r="157" spans="1:7" x14ac:dyDescent="0.25">
      <c r="A157" t="s">
        <v>132</v>
      </c>
      <c r="B157" s="2" t="s">
        <v>10</v>
      </c>
      <c r="C157" s="4">
        <v>237000</v>
      </c>
      <c r="D157" s="4">
        <v>237000</v>
      </c>
      <c r="E157" s="4">
        <v>0</v>
      </c>
      <c r="F157" s="4">
        <f>C157-D157</f>
        <v>0</v>
      </c>
      <c r="G157" s="4">
        <f>D157-E157</f>
        <v>237000</v>
      </c>
    </row>
    <row r="158" spans="1:7" x14ac:dyDescent="0.25">
      <c r="A158" t="s">
        <v>13</v>
      </c>
      <c r="B158" s="2" t="s">
        <v>10</v>
      </c>
      <c r="C158" s="4">
        <v>237000</v>
      </c>
      <c r="D158" s="4">
        <v>237000</v>
      </c>
      <c r="E158" s="4">
        <v>0</v>
      </c>
      <c r="F158" s="4">
        <f>C158-D158</f>
        <v>0</v>
      </c>
      <c r="G158" s="4">
        <f>D158-E158</f>
        <v>237000</v>
      </c>
    </row>
    <row r="159" spans="1:7" x14ac:dyDescent="0.25">
      <c r="B159" s="2"/>
    </row>
    <row r="160" spans="1:7" x14ac:dyDescent="0.25">
      <c r="A160" s="1" t="s">
        <v>133</v>
      </c>
      <c r="B160" s="3">
        <v>7611</v>
      </c>
      <c r="C160" s="5">
        <v>237000</v>
      </c>
      <c r="D160" s="5">
        <v>237000</v>
      </c>
      <c r="E160" s="5">
        <v>0</v>
      </c>
      <c r="F160" s="5">
        <f t="shared" ref="F160:G162" si="16">C160-D160</f>
        <v>0</v>
      </c>
      <c r="G160" s="5">
        <f t="shared" si="16"/>
        <v>237000</v>
      </c>
    </row>
    <row r="161" spans="1:7" s="22" customFormat="1" x14ac:dyDescent="0.25">
      <c r="A161" s="22" t="s">
        <v>15</v>
      </c>
      <c r="B161" s="23">
        <v>300</v>
      </c>
      <c r="C161" s="24">
        <v>237000</v>
      </c>
      <c r="D161" s="24">
        <v>237000</v>
      </c>
      <c r="E161" s="24">
        <v>0</v>
      </c>
      <c r="F161" s="24">
        <f t="shared" si="16"/>
        <v>0</v>
      </c>
      <c r="G161" s="24">
        <f t="shared" si="16"/>
        <v>237000</v>
      </c>
    </row>
    <row r="162" spans="1:7" x14ac:dyDescent="0.25">
      <c r="A162" t="s">
        <v>29</v>
      </c>
      <c r="B162" s="2">
        <v>10705020</v>
      </c>
      <c r="C162" s="4">
        <v>237000</v>
      </c>
      <c r="D162" s="4">
        <v>237000</v>
      </c>
      <c r="E162" s="4">
        <v>0</v>
      </c>
      <c r="F162" s="4">
        <f t="shared" si="16"/>
        <v>0</v>
      </c>
      <c r="G162" s="4">
        <f t="shared" si="16"/>
        <v>237000</v>
      </c>
    </row>
    <row r="163" spans="1:7" s="7" customFormat="1" x14ac:dyDescent="0.25">
      <c r="B163" s="9"/>
      <c r="C163" s="11"/>
      <c r="D163" s="11"/>
      <c r="E163" s="11"/>
      <c r="F163" s="11"/>
      <c r="G163" s="11"/>
    </row>
    <row r="164" spans="1:7" x14ac:dyDescent="0.25">
      <c r="A164" t="s">
        <v>134</v>
      </c>
      <c r="B164" s="2" t="s">
        <v>10</v>
      </c>
      <c r="C164" s="4">
        <v>41176231.140000001</v>
      </c>
      <c r="D164" s="4">
        <v>41176231.140000001</v>
      </c>
      <c r="E164" s="4">
        <v>5890677.4400000004</v>
      </c>
      <c r="F164" s="4">
        <f>C164-D164</f>
        <v>0</v>
      </c>
      <c r="G164" s="4">
        <f>D164-E164</f>
        <v>35285553.700000003</v>
      </c>
    </row>
    <row r="165" spans="1:7" x14ac:dyDescent="0.25">
      <c r="A165" t="s">
        <v>13</v>
      </c>
      <c r="B165" s="2" t="s">
        <v>10</v>
      </c>
      <c r="C165" s="4">
        <v>41176231.140000001</v>
      </c>
      <c r="D165" s="4">
        <v>41176231.140000001</v>
      </c>
      <c r="E165" s="4">
        <v>5890677.4400000004</v>
      </c>
      <c r="F165" s="4">
        <f>C165-D165</f>
        <v>0</v>
      </c>
      <c r="G165" s="4">
        <f>D165-E165</f>
        <v>35285553.700000003</v>
      </c>
    </row>
    <row r="166" spans="1:7" x14ac:dyDescent="0.25">
      <c r="B166" s="2"/>
    </row>
    <row r="167" spans="1:7" x14ac:dyDescent="0.25">
      <c r="A167" s="1" t="s">
        <v>135</v>
      </c>
      <c r="B167" s="3">
        <v>8711</v>
      </c>
      <c r="C167" s="5">
        <v>220760.74</v>
      </c>
      <c r="D167" s="5">
        <v>220760.74</v>
      </c>
      <c r="E167" s="5">
        <v>0</v>
      </c>
      <c r="F167" s="5">
        <f t="shared" ref="F167:G171" si="17">C167-D167</f>
        <v>0</v>
      </c>
      <c r="G167" s="5">
        <f t="shared" si="17"/>
        <v>220760.74</v>
      </c>
    </row>
    <row r="168" spans="1:7" s="8" customFormat="1" x14ac:dyDescent="0.25">
      <c r="A168" s="8" t="s">
        <v>15</v>
      </c>
      <c r="B168" s="10">
        <v>300</v>
      </c>
      <c r="C168" s="13">
        <v>220760.74</v>
      </c>
      <c r="D168" s="13">
        <v>220760.74</v>
      </c>
      <c r="E168" s="13">
        <v>0</v>
      </c>
      <c r="F168" s="13">
        <f t="shared" si="17"/>
        <v>0</v>
      </c>
      <c r="G168" s="13">
        <f t="shared" si="17"/>
        <v>220760.74</v>
      </c>
    </row>
    <row r="169" spans="1:7" x14ac:dyDescent="0.25">
      <c r="A169" t="s">
        <v>136</v>
      </c>
      <c r="B169" s="2">
        <v>10703040</v>
      </c>
      <c r="C169" s="4">
        <v>58000</v>
      </c>
      <c r="D169" s="4">
        <v>58000</v>
      </c>
      <c r="E169" s="4">
        <v>0</v>
      </c>
      <c r="F169" s="4">
        <f t="shared" si="17"/>
        <v>0</v>
      </c>
      <c r="G169" s="4">
        <f t="shared" si="17"/>
        <v>58000</v>
      </c>
    </row>
    <row r="170" spans="1:7" x14ac:dyDescent="0.25">
      <c r="A170" t="s">
        <v>137</v>
      </c>
      <c r="B170" s="2">
        <v>10703050</v>
      </c>
      <c r="C170" s="4">
        <v>43735.74</v>
      </c>
      <c r="D170" s="4">
        <v>43735.74</v>
      </c>
      <c r="E170" s="4">
        <v>0</v>
      </c>
      <c r="F170" s="4">
        <f t="shared" si="17"/>
        <v>0</v>
      </c>
      <c r="G170" s="4">
        <f t="shared" si="17"/>
        <v>43735.74</v>
      </c>
    </row>
    <row r="171" spans="1:7" x14ac:dyDescent="0.25">
      <c r="A171" t="s">
        <v>138</v>
      </c>
      <c r="B171" s="2">
        <v>10703050</v>
      </c>
      <c r="C171" s="4">
        <v>119025</v>
      </c>
      <c r="D171" s="4">
        <v>119025</v>
      </c>
      <c r="E171" s="4">
        <v>0</v>
      </c>
      <c r="F171" s="4">
        <f t="shared" si="17"/>
        <v>0</v>
      </c>
      <c r="G171" s="4">
        <f t="shared" si="17"/>
        <v>119025</v>
      </c>
    </row>
    <row r="172" spans="1:7" x14ac:dyDescent="0.25">
      <c r="B172" s="2"/>
    </row>
    <row r="173" spans="1:7" x14ac:dyDescent="0.25">
      <c r="A173" s="1" t="s">
        <v>139</v>
      </c>
      <c r="B173" s="3">
        <v>8721</v>
      </c>
      <c r="C173" s="5">
        <v>73247.679999999993</v>
      </c>
      <c r="D173" s="5">
        <v>73247.679999999993</v>
      </c>
      <c r="E173" s="5">
        <v>0</v>
      </c>
      <c r="F173" s="5">
        <f t="shared" ref="F173:G178" si="18">C173-D173</f>
        <v>0</v>
      </c>
      <c r="G173" s="5">
        <f t="shared" si="18"/>
        <v>73247.679999999993</v>
      </c>
    </row>
    <row r="174" spans="1:7" s="8" customFormat="1" x14ac:dyDescent="0.25">
      <c r="A174" s="8" t="s">
        <v>15</v>
      </c>
      <c r="B174" s="10">
        <v>300</v>
      </c>
      <c r="C174" s="13">
        <v>73247.679999999993</v>
      </c>
      <c r="D174" s="13">
        <v>73247.679999999993</v>
      </c>
      <c r="E174" s="13">
        <v>0</v>
      </c>
      <c r="F174" s="13">
        <f t="shared" si="18"/>
        <v>0</v>
      </c>
      <c r="G174" s="13">
        <f t="shared" si="18"/>
        <v>73247.679999999993</v>
      </c>
    </row>
    <row r="175" spans="1:7" x14ac:dyDescent="0.25">
      <c r="A175" t="s">
        <v>140</v>
      </c>
      <c r="B175" s="2">
        <v>10704010</v>
      </c>
      <c r="C175" s="4">
        <v>19647.099999999999</v>
      </c>
      <c r="D175" s="4">
        <v>19647.099999999999</v>
      </c>
      <c r="E175" s="4">
        <v>0</v>
      </c>
      <c r="F175" s="4">
        <f t="shared" si="18"/>
        <v>0</v>
      </c>
      <c r="G175" s="4">
        <f t="shared" si="18"/>
        <v>19647.099999999999</v>
      </c>
    </row>
    <row r="176" spans="1:7" x14ac:dyDescent="0.25">
      <c r="A176" t="s">
        <v>141</v>
      </c>
      <c r="B176" s="2">
        <v>10704010</v>
      </c>
      <c r="C176" s="4">
        <v>3458.18</v>
      </c>
      <c r="D176" s="4">
        <v>3458.18</v>
      </c>
      <c r="E176" s="4">
        <v>0</v>
      </c>
      <c r="F176" s="4">
        <f t="shared" si="18"/>
        <v>0</v>
      </c>
      <c r="G176" s="4">
        <f t="shared" si="18"/>
        <v>3458.18</v>
      </c>
    </row>
    <row r="177" spans="1:7" x14ac:dyDescent="0.25">
      <c r="A177" t="s">
        <v>142</v>
      </c>
      <c r="B177" s="2">
        <v>10704010</v>
      </c>
      <c r="C177" s="4">
        <v>35012.35</v>
      </c>
      <c r="D177" s="4">
        <v>35012.35</v>
      </c>
      <c r="E177" s="4">
        <v>0</v>
      </c>
      <c r="F177" s="4">
        <f t="shared" si="18"/>
        <v>0</v>
      </c>
      <c r="G177" s="4">
        <f t="shared" si="18"/>
        <v>35012.35</v>
      </c>
    </row>
    <row r="178" spans="1:7" x14ac:dyDescent="0.25">
      <c r="A178" t="s">
        <v>143</v>
      </c>
      <c r="B178" s="2">
        <v>10704010</v>
      </c>
      <c r="C178" s="4">
        <v>15130.05</v>
      </c>
      <c r="D178" s="4">
        <v>15130.05</v>
      </c>
      <c r="E178" s="4">
        <v>0</v>
      </c>
      <c r="F178" s="4">
        <f t="shared" si="18"/>
        <v>0</v>
      </c>
      <c r="G178" s="4">
        <f t="shared" si="18"/>
        <v>15130.05</v>
      </c>
    </row>
    <row r="179" spans="1:7" x14ac:dyDescent="0.25">
      <c r="B179" s="2"/>
    </row>
    <row r="180" spans="1:7" x14ac:dyDescent="0.25">
      <c r="A180" s="1" t="s">
        <v>144</v>
      </c>
      <c r="B180" s="3">
        <v>8731</v>
      </c>
      <c r="C180" s="5">
        <v>210200</v>
      </c>
      <c r="D180" s="5">
        <v>210200</v>
      </c>
      <c r="E180" s="5">
        <v>0</v>
      </c>
      <c r="F180" s="5">
        <f t="shared" ref="F180:G183" si="19">C180-D180</f>
        <v>0</v>
      </c>
      <c r="G180" s="5">
        <f t="shared" si="19"/>
        <v>210200</v>
      </c>
    </row>
    <row r="181" spans="1:7" s="8" customFormat="1" x14ac:dyDescent="0.25">
      <c r="A181" s="8" t="s">
        <v>15</v>
      </c>
      <c r="B181" s="10">
        <v>300</v>
      </c>
      <c r="C181" s="13">
        <v>210200</v>
      </c>
      <c r="D181" s="13">
        <v>210200</v>
      </c>
      <c r="E181" s="13">
        <v>0</v>
      </c>
      <c r="F181" s="13">
        <f t="shared" si="19"/>
        <v>0</v>
      </c>
      <c r="G181" s="13">
        <f t="shared" si="19"/>
        <v>210200</v>
      </c>
    </row>
    <row r="182" spans="1:7" x14ac:dyDescent="0.25">
      <c r="A182" t="s">
        <v>36</v>
      </c>
      <c r="B182" s="2">
        <v>10705030</v>
      </c>
      <c r="C182" s="4">
        <v>70000</v>
      </c>
      <c r="D182" s="4">
        <v>70000</v>
      </c>
      <c r="E182" s="4">
        <v>0</v>
      </c>
      <c r="F182" s="4">
        <f t="shared" si="19"/>
        <v>0</v>
      </c>
      <c r="G182" s="4">
        <f t="shared" si="19"/>
        <v>70000</v>
      </c>
    </row>
    <row r="183" spans="1:7" x14ac:dyDescent="0.25">
      <c r="A183" t="s">
        <v>145</v>
      </c>
      <c r="B183" s="2">
        <v>10799990</v>
      </c>
      <c r="C183" s="4">
        <v>140200</v>
      </c>
      <c r="D183" s="4">
        <v>140200</v>
      </c>
      <c r="E183" s="4">
        <v>0</v>
      </c>
      <c r="F183" s="4">
        <f t="shared" si="19"/>
        <v>0</v>
      </c>
      <c r="G183" s="4">
        <f t="shared" si="19"/>
        <v>140200</v>
      </c>
    </row>
    <row r="184" spans="1:7" x14ac:dyDescent="0.25">
      <c r="B184" s="2"/>
    </row>
    <row r="185" spans="1:7" x14ac:dyDescent="0.25">
      <c r="A185" s="1" t="s">
        <v>146</v>
      </c>
      <c r="B185" s="3">
        <v>8751</v>
      </c>
      <c r="C185" s="5">
        <v>10859838.050000001</v>
      </c>
      <c r="D185" s="5">
        <v>10859838.050000001</v>
      </c>
      <c r="E185" s="5">
        <v>59098</v>
      </c>
      <c r="F185" s="5">
        <f t="shared" ref="F185:F197" si="20">C185-D185</f>
        <v>0</v>
      </c>
      <c r="G185" s="5">
        <f t="shared" ref="G185:G197" si="21">D185-E185</f>
        <v>10800740.050000001</v>
      </c>
    </row>
    <row r="186" spans="1:7" s="8" customFormat="1" x14ac:dyDescent="0.25">
      <c r="A186" s="8" t="s">
        <v>15</v>
      </c>
      <c r="B186" s="10">
        <v>300</v>
      </c>
      <c r="C186" s="13">
        <v>10859838.050000001</v>
      </c>
      <c r="D186" s="13">
        <v>10859838.050000001</v>
      </c>
      <c r="E186" s="13">
        <v>59098</v>
      </c>
      <c r="F186" s="13">
        <f t="shared" si="20"/>
        <v>0</v>
      </c>
      <c r="G186" s="13">
        <f t="shared" si="21"/>
        <v>10800740.050000001</v>
      </c>
    </row>
    <row r="187" spans="1:7" x14ac:dyDescent="0.25">
      <c r="A187" t="s">
        <v>147</v>
      </c>
      <c r="B187" s="2">
        <v>10705140</v>
      </c>
      <c r="C187" s="4">
        <v>932000</v>
      </c>
      <c r="D187" s="4">
        <v>932000</v>
      </c>
      <c r="E187" s="4">
        <v>0</v>
      </c>
      <c r="F187" s="4">
        <f t="shared" si="20"/>
        <v>0</v>
      </c>
      <c r="G187" s="4">
        <f t="shared" si="21"/>
        <v>932000</v>
      </c>
    </row>
    <row r="188" spans="1:7" x14ac:dyDescent="0.25">
      <c r="A188" t="s">
        <v>148</v>
      </c>
      <c r="B188" s="2">
        <v>10705010</v>
      </c>
      <c r="C188" s="4">
        <v>39075</v>
      </c>
      <c r="D188" s="4">
        <v>39075</v>
      </c>
      <c r="E188" s="4">
        <v>0</v>
      </c>
      <c r="F188" s="4">
        <f t="shared" si="20"/>
        <v>0</v>
      </c>
      <c r="G188" s="4">
        <f t="shared" si="21"/>
        <v>39075</v>
      </c>
    </row>
    <row r="189" spans="1:7" x14ac:dyDescent="0.25">
      <c r="A189" t="s">
        <v>149</v>
      </c>
      <c r="B189" s="2">
        <v>10705010</v>
      </c>
      <c r="C189" s="4">
        <v>2000000</v>
      </c>
      <c r="D189" s="4">
        <v>2000000</v>
      </c>
      <c r="E189" s="4">
        <v>0</v>
      </c>
      <c r="F189" s="4">
        <f t="shared" si="20"/>
        <v>0</v>
      </c>
      <c r="G189" s="4">
        <f t="shared" si="21"/>
        <v>2000000</v>
      </c>
    </row>
    <row r="190" spans="1:7" x14ac:dyDescent="0.25">
      <c r="A190" t="s">
        <v>150</v>
      </c>
      <c r="B190" s="2">
        <v>10705010</v>
      </c>
      <c r="C190" s="4">
        <v>420000</v>
      </c>
      <c r="D190" s="4">
        <v>420000</v>
      </c>
      <c r="E190" s="4">
        <v>0</v>
      </c>
      <c r="F190" s="4">
        <f t="shared" si="20"/>
        <v>0</v>
      </c>
      <c r="G190" s="4">
        <f t="shared" si="21"/>
        <v>420000</v>
      </c>
    </row>
    <row r="191" spans="1:7" x14ac:dyDescent="0.25">
      <c r="A191" t="s">
        <v>151</v>
      </c>
      <c r="B191" s="2">
        <v>10705010</v>
      </c>
      <c r="C191" s="4">
        <v>200000</v>
      </c>
      <c r="D191" s="4">
        <v>200000</v>
      </c>
      <c r="E191" s="4">
        <v>0</v>
      </c>
      <c r="F191" s="4">
        <f t="shared" si="20"/>
        <v>0</v>
      </c>
      <c r="G191" s="4">
        <f t="shared" si="21"/>
        <v>200000</v>
      </c>
    </row>
    <row r="192" spans="1:7" x14ac:dyDescent="0.25">
      <c r="A192" t="s">
        <v>152</v>
      </c>
      <c r="B192" s="2">
        <v>10705010</v>
      </c>
      <c r="C192" s="4">
        <v>440000</v>
      </c>
      <c r="D192" s="4">
        <v>440000</v>
      </c>
      <c r="E192" s="4">
        <v>0</v>
      </c>
      <c r="F192" s="4">
        <f t="shared" si="20"/>
        <v>0</v>
      </c>
      <c r="G192" s="4">
        <f t="shared" si="21"/>
        <v>440000</v>
      </c>
    </row>
    <row r="193" spans="1:7" x14ac:dyDescent="0.25">
      <c r="A193" t="s">
        <v>153</v>
      </c>
      <c r="B193" s="2">
        <v>10705020</v>
      </c>
      <c r="C193" s="4">
        <v>109222.23</v>
      </c>
      <c r="D193" s="4">
        <v>109222.23</v>
      </c>
      <c r="E193" s="4">
        <v>0</v>
      </c>
      <c r="F193" s="4">
        <f t="shared" si="20"/>
        <v>0</v>
      </c>
      <c r="G193" s="4">
        <f t="shared" si="21"/>
        <v>109222.23</v>
      </c>
    </row>
    <row r="194" spans="1:7" x14ac:dyDescent="0.25">
      <c r="A194" t="s">
        <v>154</v>
      </c>
      <c r="B194" s="2">
        <v>10705080</v>
      </c>
      <c r="C194" s="4">
        <v>6000000</v>
      </c>
      <c r="D194" s="4">
        <v>6000000</v>
      </c>
      <c r="E194" s="4">
        <v>0</v>
      </c>
      <c r="F194" s="4">
        <f t="shared" si="20"/>
        <v>0</v>
      </c>
      <c r="G194" s="4">
        <f t="shared" si="21"/>
        <v>6000000</v>
      </c>
    </row>
    <row r="195" spans="1:7" x14ac:dyDescent="0.25">
      <c r="A195" t="s">
        <v>155</v>
      </c>
      <c r="B195" s="2">
        <v>10702990</v>
      </c>
      <c r="C195" s="4">
        <v>377733.82</v>
      </c>
      <c r="D195" s="4">
        <v>377733.82</v>
      </c>
      <c r="E195" s="4">
        <v>0</v>
      </c>
      <c r="F195" s="4">
        <f t="shared" si="20"/>
        <v>0</v>
      </c>
      <c r="G195" s="4">
        <f t="shared" si="21"/>
        <v>377733.82</v>
      </c>
    </row>
    <row r="196" spans="1:7" s="19" customFormat="1" ht="30" x14ac:dyDescent="0.25">
      <c r="A196" s="20" t="s">
        <v>156</v>
      </c>
      <c r="B196" s="15">
        <v>10704020</v>
      </c>
      <c r="C196" s="21">
        <v>42395</v>
      </c>
      <c r="D196" s="21">
        <v>42395</v>
      </c>
      <c r="E196" s="21">
        <v>29080</v>
      </c>
      <c r="F196" s="21">
        <f t="shared" si="20"/>
        <v>0</v>
      </c>
      <c r="G196" s="21">
        <f t="shared" si="21"/>
        <v>13315</v>
      </c>
    </row>
    <row r="197" spans="1:7" s="19" customFormat="1" ht="30" x14ac:dyDescent="0.25">
      <c r="A197" s="20" t="s">
        <v>157</v>
      </c>
      <c r="B197" s="15">
        <v>10703050</v>
      </c>
      <c r="C197" s="21">
        <v>299412</v>
      </c>
      <c r="D197" s="21">
        <v>299412</v>
      </c>
      <c r="E197" s="21">
        <v>30018</v>
      </c>
      <c r="F197" s="21">
        <f t="shared" si="20"/>
        <v>0</v>
      </c>
      <c r="G197" s="21">
        <f t="shared" si="21"/>
        <v>269394</v>
      </c>
    </row>
    <row r="198" spans="1:7" x14ac:dyDescent="0.25">
      <c r="B198" s="2"/>
    </row>
    <row r="199" spans="1:7" x14ac:dyDescent="0.25">
      <c r="A199" s="1" t="s">
        <v>158</v>
      </c>
      <c r="B199" s="3">
        <v>8918</v>
      </c>
      <c r="C199" s="5">
        <v>29812184.670000002</v>
      </c>
      <c r="D199" s="5">
        <v>29812184.670000002</v>
      </c>
      <c r="E199" s="5">
        <v>5831579.4400000004</v>
      </c>
      <c r="F199" s="5">
        <f t="shared" ref="F199:F237" si="22">C199-D199</f>
        <v>0</v>
      </c>
      <c r="G199" s="5">
        <f t="shared" ref="G199:G237" si="23">D199-E199</f>
        <v>23980605.23</v>
      </c>
    </row>
    <row r="200" spans="1:7" s="8" customFormat="1" x14ac:dyDescent="0.25">
      <c r="A200" s="8" t="s">
        <v>15</v>
      </c>
      <c r="B200" s="10">
        <v>300</v>
      </c>
      <c r="C200" s="13">
        <v>29812184.670000002</v>
      </c>
      <c r="D200" s="13">
        <v>29812184.670000002</v>
      </c>
      <c r="E200" s="13">
        <v>5831579.4400000004</v>
      </c>
      <c r="F200" s="13">
        <f t="shared" si="22"/>
        <v>0</v>
      </c>
      <c r="G200" s="13">
        <f t="shared" si="23"/>
        <v>23980605.23</v>
      </c>
    </row>
    <row r="201" spans="1:7" x14ac:dyDescent="0.25">
      <c r="A201" t="s">
        <v>159</v>
      </c>
      <c r="B201" s="2">
        <v>10703010</v>
      </c>
      <c r="C201" s="4">
        <v>188146.77</v>
      </c>
      <c r="D201" s="4">
        <v>188146.77</v>
      </c>
      <c r="E201" s="4">
        <v>1887</v>
      </c>
      <c r="F201" s="4">
        <f t="shared" si="22"/>
        <v>0</v>
      </c>
      <c r="G201" s="4">
        <f t="shared" si="23"/>
        <v>186259.77</v>
      </c>
    </row>
    <row r="202" spans="1:7" x14ac:dyDescent="0.25">
      <c r="A202" t="s">
        <v>160</v>
      </c>
      <c r="B202" s="2">
        <v>10703010</v>
      </c>
      <c r="C202" s="4">
        <v>520581.43</v>
      </c>
      <c r="D202" s="4">
        <v>520581.43</v>
      </c>
      <c r="E202" s="4">
        <v>947.25</v>
      </c>
      <c r="F202" s="4">
        <f t="shared" si="22"/>
        <v>0</v>
      </c>
      <c r="G202" s="4">
        <f t="shared" si="23"/>
        <v>519634.18</v>
      </c>
    </row>
    <row r="203" spans="1:7" x14ac:dyDescent="0.25">
      <c r="A203" t="s">
        <v>161</v>
      </c>
      <c r="B203" s="2">
        <v>10703010</v>
      </c>
      <c r="C203" s="4">
        <v>99354.8</v>
      </c>
      <c r="D203" s="4">
        <v>99354.8</v>
      </c>
      <c r="E203" s="4">
        <v>0</v>
      </c>
      <c r="F203" s="4">
        <f t="shared" si="22"/>
        <v>0</v>
      </c>
      <c r="G203" s="4">
        <f t="shared" si="23"/>
        <v>99354.8</v>
      </c>
    </row>
    <row r="204" spans="1:7" x14ac:dyDescent="0.25">
      <c r="A204" t="s">
        <v>162</v>
      </c>
      <c r="B204" s="2">
        <v>10703010</v>
      </c>
      <c r="C204" s="4">
        <v>432165.28</v>
      </c>
      <c r="D204" s="4">
        <v>432165.28</v>
      </c>
      <c r="E204" s="4">
        <v>114366.65</v>
      </c>
      <c r="F204" s="4">
        <f t="shared" si="22"/>
        <v>0</v>
      </c>
      <c r="G204" s="4">
        <f t="shared" si="23"/>
        <v>317798.63</v>
      </c>
    </row>
    <row r="205" spans="1:7" x14ac:dyDescent="0.25">
      <c r="A205" t="s">
        <v>163</v>
      </c>
      <c r="B205" s="2">
        <v>10703010</v>
      </c>
      <c r="C205" s="4">
        <v>666361.19999999995</v>
      </c>
      <c r="D205" s="4">
        <v>666361.19999999995</v>
      </c>
      <c r="E205" s="4">
        <v>0</v>
      </c>
      <c r="F205" s="4">
        <f t="shared" si="22"/>
        <v>0</v>
      </c>
      <c r="G205" s="4">
        <f t="shared" si="23"/>
        <v>666361.19999999995</v>
      </c>
    </row>
    <row r="206" spans="1:7" x14ac:dyDescent="0.25">
      <c r="A206" t="s">
        <v>164</v>
      </c>
      <c r="B206" s="2">
        <v>10703010</v>
      </c>
      <c r="C206" s="4">
        <v>659012.4</v>
      </c>
      <c r="D206" s="4">
        <v>659012.4</v>
      </c>
      <c r="E206" s="4">
        <v>434712.95</v>
      </c>
      <c r="F206" s="4">
        <f t="shared" si="22"/>
        <v>0</v>
      </c>
      <c r="G206" s="4">
        <f t="shared" si="23"/>
        <v>224299.45</v>
      </c>
    </row>
    <row r="207" spans="1:7" x14ac:dyDescent="0.25">
      <c r="A207" t="s">
        <v>165</v>
      </c>
      <c r="B207" s="2">
        <v>10703010</v>
      </c>
      <c r="C207" s="4">
        <v>156022.71</v>
      </c>
      <c r="D207" s="4">
        <v>156022.71</v>
      </c>
      <c r="E207" s="4">
        <v>0</v>
      </c>
      <c r="F207" s="4">
        <f t="shared" si="22"/>
        <v>0</v>
      </c>
      <c r="G207" s="4">
        <f t="shared" si="23"/>
        <v>156022.71</v>
      </c>
    </row>
    <row r="208" spans="1:7" x14ac:dyDescent="0.25">
      <c r="A208" t="s">
        <v>166</v>
      </c>
      <c r="B208" s="2">
        <v>10703010</v>
      </c>
      <c r="C208" s="4">
        <v>1196417.4099999999</v>
      </c>
      <c r="D208" s="4">
        <v>1196417.4099999999</v>
      </c>
      <c r="E208" s="4">
        <v>10670</v>
      </c>
      <c r="F208" s="4">
        <f t="shared" si="22"/>
        <v>0</v>
      </c>
      <c r="G208" s="4">
        <f t="shared" si="23"/>
        <v>1185747.4099999999</v>
      </c>
    </row>
    <row r="209" spans="1:7" x14ac:dyDescent="0.25">
      <c r="A209" t="s">
        <v>167</v>
      </c>
      <c r="B209" s="2">
        <v>10703010</v>
      </c>
      <c r="C209" s="4">
        <v>88252.92</v>
      </c>
      <c r="D209" s="4">
        <v>88252.92</v>
      </c>
      <c r="E209" s="4">
        <v>0</v>
      </c>
      <c r="F209" s="4">
        <f t="shared" si="22"/>
        <v>0</v>
      </c>
      <c r="G209" s="4">
        <f t="shared" si="23"/>
        <v>88252.92</v>
      </c>
    </row>
    <row r="210" spans="1:7" x14ac:dyDescent="0.25">
      <c r="A210" t="s">
        <v>168</v>
      </c>
      <c r="B210" s="2">
        <v>10703010</v>
      </c>
      <c r="C210" s="4">
        <v>2245827.88</v>
      </c>
      <c r="D210" s="4">
        <v>2245827.88</v>
      </c>
      <c r="E210" s="4">
        <v>121737.9</v>
      </c>
      <c r="F210" s="4">
        <f t="shared" si="22"/>
        <v>0</v>
      </c>
      <c r="G210" s="4">
        <f t="shared" si="23"/>
        <v>2124089.98</v>
      </c>
    </row>
    <row r="211" spans="1:7" x14ac:dyDescent="0.25">
      <c r="A211" t="s">
        <v>169</v>
      </c>
      <c r="B211" s="2">
        <v>10703010</v>
      </c>
      <c r="C211" s="4">
        <v>716764.5</v>
      </c>
      <c r="D211" s="4">
        <v>716764.5</v>
      </c>
      <c r="E211" s="4">
        <v>247405.2</v>
      </c>
      <c r="F211" s="4">
        <f t="shared" si="22"/>
        <v>0</v>
      </c>
      <c r="G211" s="4">
        <f t="shared" si="23"/>
        <v>469359.3</v>
      </c>
    </row>
    <row r="212" spans="1:7" x14ac:dyDescent="0.25">
      <c r="A212" t="s">
        <v>170</v>
      </c>
      <c r="B212" s="2">
        <v>10703010</v>
      </c>
      <c r="C212" s="4">
        <v>545103.38</v>
      </c>
      <c r="D212" s="4">
        <v>545103.38</v>
      </c>
      <c r="E212" s="4">
        <v>0</v>
      </c>
      <c r="F212" s="4">
        <f t="shared" si="22"/>
        <v>0</v>
      </c>
      <c r="G212" s="4">
        <f t="shared" si="23"/>
        <v>545103.38</v>
      </c>
    </row>
    <row r="213" spans="1:7" x14ac:dyDescent="0.25">
      <c r="A213" t="s">
        <v>171</v>
      </c>
      <c r="B213" s="2">
        <v>10703010</v>
      </c>
      <c r="C213" s="4">
        <v>1646729.41</v>
      </c>
      <c r="D213" s="4">
        <v>1646729.41</v>
      </c>
      <c r="E213" s="4">
        <v>0</v>
      </c>
      <c r="F213" s="4">
        <f t="shared" si="22"/>
        <v>0</v>
      </c>
      <c r="G213" s="4">
        <f t="shared" si="23"/>
        <v>1646729.41</v>
      </c>
    </row>
    <row r="214" spans="1:7" x14ac:dyDescent="0.25">
      <c r="A214" t="s">
        <v>172</v>
      </c>
      <c r="B214" s="2">
        <v>10703010</v>
      </c>
      <c r="C214" s="4">
        <v>205033.58</v>
      </c>
      <c r="D214" s="4">
        <v>205033.58</v>
      </c>
      <c r="E214" s="4">
        <v>26975</v>
      </c>
      <c r="F214" s="4">
        <f t="shared" si="22"/>
        <v>0</v>
      </c>
      <c r="G214" s="4">
        <f t="shared" si="23"/>
        <v>178058.58</v>
      </c>
    </row>
    <row r="215" spans="1:7" x14ac:dyDescent="0.25">
      <c r="A215" t="s">
        <v>173</v>
      </c>
      <c r="B215" s="2">
        <v>10703010</v>
      </c>
      <c r="C215" s="4">
        <v>306108.64</v>
      </c>
      <c r="D215" s="4">
        <v>306108.64</v>
      </c>
      <c r="E215" s="4">
        <v>0</v>
      </c>
      <c r="F215" s="4">
        <f t="shared" si="22"/>
        <v>0</v>
      </c>
      <c r="G215" s="4">
        <f t="shared" si="23"/>
        <v>306108.64</v>
      </c>
    </row>
    <row r="216" spans="1:7" x14ac:dyDescent="0.25">
      <c r="A216" t="s">
        <v>174</v>
      </c>
      <c r="B216" s="2">
        <v>10703010</v>
      </c>
      <c r="C216" s="4">
        <v>94106.79</v>
      </c>
      <c r="D216" s="4">
        <v>94106.79</v>
      </c>
      <c r="E216" s="4">
        <v>0</v>
      </c>
      <c r="F216" s="4">
        <f t="shared" si="22"/>
        <v>0</v>
      </c>
      <c r="G216" s="4">
        <f t="shared" si="23"/>
        <v>94106.79</v>
      </c>
    </row>
    <row r="217" spans="1:7" x14ac:dyDescent="0.25">
      <c r="A217" t="s">
        <v>175</v>
      </c>
      <c r="B217" s="2">
        <v>10703010</v>
      </c>
      <c r="C217" s="4">
        <v>60071.29</v>
      </c>
      <c r="D217" s="4">
        <v>60071.29</v>
      </c>
      <c r="E217" s="4">
        <v>0</v>
      </c>
      <c r="F217" s="4">
        <f t="shared" si="22"/>
        <v>0</v>
      </c>
      <c r="G217" s="4">
        <f t="shared" si="23"/>
        <v>60071.29</v>
      </c>
    </row>
    <row r="218" spans="1:7" x14ac:dyDescent="0.25">
      <c r="A218" t="s">
        <v>176</v>
      </c>
      <c r="B218" s="2">
        <v>10703010</v>
      </c>
      <c r="C218" s="4">
        <v>78179.240000000005</v>
      </c>
      <c r="D218" s="4">
        <v>78179.240000000005</v>
      </c>
      <c r="E218" s="4">
        <v>0</v>
      </c>
      <c r="F218" s="4">
        <f t="shared" si="22"/>
        <v>0</v>
      </c>
      <c r="G218" s="4">
        <f t="shared" si="23"/>
        <v>78179.240000000005</v>
      </c>
    </row>
    <row r="219" spans="1:7" x14ac:dyDescent="0.25">
      <c r="A219" t="s">
        <v>177</v>
      </c>
      <c r="B219" s="2">
        <v>10703010</v>
      </c>
      <c r="C219" s="4">
        <v>371536.79</v>
      </c>
      <c r="D219" s="4">
        <v>371536.79</v>
      </c>
      <c r="E219" s="4">
        <v>0</v>
      </c>
      <c r="F219" s="4">
        <f t="shared" si="22"/>
        <v>0</v>
      </c>
      <c r="G219" s="4">
        <f t="shared" si="23"/>
        <v>371536.79</v>
      </c>
    </row>
    <row r="220" spans="1:7" x14ac:dyDescent="0.25">
      <c r="A220" t="s">
        <v>178</v>
      </c>
      <c r="B220" s="2">
        <v>10703010</v>
      </c>
      <c r="C220" s="4">
        <v>837132.94</v>
      </c>
      <c r="D220" s="4">
        <v>837132.94</v>
      </c>
      <c r="E220" s="4">
        <v>152463.75</v>
      </c>
      <c r="F220" s="4">
        <f t="shared" si="22"/>
        <v>0</v>
      </c>
      <c r="G220" s="4">
        <f t="shared" si="23"/>
        <v>684669.19</v>
      </c>
    </row>
    <row r="221" spans="1:7" x14ac:dyDescent="0.25">
      <c r="A221" t="s">
        <v>179</v>
      </c>
      <c r="B221" s="2">
        <v>10703010</v>
      </c>
      <c r="C221" s="4">
        <v>2668879.4500000002</v>
      </c>
      <c r="D221" s="4">
        <v>2668879.4500000002</v>
      </c>
      <c r="E221" s="4">
        <v>505595</v>
      </c>
      <c r="F221" s="4">
        <f t="shared" si="22"/>
        <v>0</v>
      </c>
      <c r="G221" s="4">
        <f t="shared" si="23"/>
        <v>2163284.4500000002</v>
      </c>
    </row>
    <row r="222" spans="1:7" x14ac:dyDescent="0.25">
      <c r="A222" t="s">
        <v>180</v>
      </c>
      <c r="B222" s="2">
        <v>10703010</v>
      </c>
      <c r="C222" s="4">
        <v>520055.53</v>
      </c>
      <c r="D222" s="4">
        <v>520055.53</v>
      </c>
      <c r="E222" s="4">
        <v>74211</v>
      </c>
      <c r="F222" s="4">
        <f t="shared" si="22"/>
        <v>0</v>
      </c>
      <c r="G222" s="4">
        <f t="shared" si="23"/>
        <v>445844.53</v>
      </c>
    </row>
    <row r="223" spans="1:7" x14ac:dyDescent="0.25">
      <c r="A223" t="s">
        <v>181</v>
      </c>
      <c r="B223" s="2">
        <v>10703010</v>
      </c>
      <c r="C223" s="4">
        <v>352333.76</v>
      </c>
      <c r="D223" s="4">
        <v>352333.76</v>
      </c>
      <c r="E223" s="4">
        <v>0</v>
      </c>
      <c r="F223" s="4">
        <f t="shared" si="22"/>
        <v>0</v>
      </c>
      <c r="G223" s="4">
        <f t="shared" si="23"/>
        <v>352333.76</v>
      </c>
    </row>
    <row r="224" spans="1:7" x14ac:dyDescent="0.25">
      <c r="A224" t="s">
        <v>182</v>
      </c>
      <c r="B224" s="2">
        <v>10703010</v>
      </c>
      <c r="C224" s="4">
        <v>341622.84</v>
      </c>
      <c r="D224" s="4">
        <v>341622.84</v>
      </c>
      <c r="E224" s="4">
        <v>1600.5</v>
      </c>
      <c r="F224" s="4">
        <f t="shared" si="22"/>
        <v>0</v>
      </c>
      <c r="G224" s="4">
        <f t="shared" si="23"/>
        <v>340022.34</v>
      </c>
    </row>
    <row r="225" spans="1:7" x14ac:dyDescent="0.25">
      <c r="A225" t="s">
        <v>183</v>
      </c>
      <c r="B225" s="2">
        <v>10703010</v>
      </c>
      <c r="C225" s="4">
        <v>1056518.2</v>
      </c>
      <c r="D225" s="4">
        <v>1056518.2</v>
      </c>
      <c r="E225" s="4">
        <v>212807.9</v>
      </c>
      <c r="F225" s="4">
        <f t="shared" si="22"/>
        <v>0</v>
      </c>
      <c r="G225" s="4">
        <f t="shared" si="23"/>
        <v>843710.29999999993</v>
      </c>
    </row>
    <row r="226" spans="1:7" x14ac:dyDescent="0.25">
      <c r="A226" t="s">
        <v>184</v>
      </c>
      <c r="B226" s="2">
        <v>10703010</v>
      </c>
      <c r="C226" s="4">
        <v>525752.97</v>
      </c>
      <c r="D226" s="4">
        <v>525752.97</v>
      </c>
      <c r="E226" s="4">
        <v>0</v>
      </c>
      <c r="F226" s="4">
        <f t="shared" si="22"/>
        <v>0</v>
      </c>
      <c r="G226" s="4">
        <f t="shared" si="23"/>
        <v>525752.97</v>
      </c>
    </row>
    <row r="227" spans="1:7" x14ac:dyDescent="0.25">
      <c r="A227" t="s">
        <v>185</v>
      </c>
      <c r="B227" s="2">
        <v>10703010</v>
      </c>
      <c r="C227" s="4">
        <v>60832.77</v>
      </c>
      <c r="D227" s="4">
        <v>60832.77</v>
      </c>
      <c r="E227" s="4">
        <v>0</v>
      </c>
      <c r="F227" s="4">
        <f t="shared" si="22"/>
        <v>0</v>
      </c>
      <c r="G227" s="4">
        <f t="shared" si="23"/>
        <v>60832.77</v>
      </c>
    </row>
    <row r="228" spans="1:7" x14ac:dyDescent="0.25">
      <c r="A228" t="s">
        <v>186</v>
      </c>
      <c r="B228" s="2">
        <v>10703010</v>
      </c>
      <c r="C228" s="4">
        <v>431934.53</v>
      </c>
      <c r="D228" s="4">
        <v>431934.53</v>
      </c>
      <c r="E228" s="4">
        <v>0</v>
      </c>
      <c r="F228" s="4">
        <f t="shared" si="22"/>
        <v>0</v>
      </c>
      <c r="G228" s="4">
        <f t="shared" si="23"/>
        <v>431934.53</v>
      </c>
    </row>
    <row r="229" spans="1:7" x14ac:dyDescent="0.25">
      <c r="A229" t="s">
        <v>187</v>
      </c>
      <c r="B229" s="2">
        <v>10703010</v>
      </c>
      <c r="C229" s="4">
        <v>518638.63</v>
      </c>
      <c r="D229" s="4">
        <v>518638.63</v>
      </c>
      <c r="E229" s="4">
        <v>0</v>
      </c>
      <c r="F229" s="4">
        <f t="shared" si="22"/>
        <v>0</v>
      </c>
      <c r="G229" s="4">
        <f t="shared" si="23"/>
        <v>518638.63</v>
      </c>
    </row>
    <row r="230" spans="1:7" x14ac:dyDescent="0.25">
      <c r="A230" t="s">
        <v>188</v>
      </c>
      <c r="B230" s="2">
        <v>10703010</v>
      </c>
      <c r="C230" s="4">
        <v>1250458.6000000001</v>
      </c>
      <c r="D230" s="4">
        <v>1250458.6000000001</v>
      </c>
      <c r="E230" s="4">
        <v>306792.55</v>
      </c>
      <c r="F230" s="4">
        <f t="shared" si="22"/>
        <v>0</v>
      </c>
      <c r="G230" s="4">
        <f t="shared" si="23"/>
        <v>943666.05</v>
      </c>
    </row>
    <row r="231" spans="1:7" x14ac:dyDescent="0.25">
      <c r="A231" t="s">
        <v>189</v>
      </c>
      <c r="B231" s="2">
        <v>10703010</v>
      </c>
      <c r="C231" s="4">
        <v>22430.67</v>
      </c>
      <c r="D231" s="4">
        <v>22430.67</v>
      </c>
      <c r="E231" s="4">
        <v>0</v>
      </c>
      <c r="F231" s="4">
        <f t="shared" si="22"/>
        <v>0</v>
      </c>
      <c r="G231" s="4">
        <f t="shared" si="23"/>
        <v>22430.67</v>
      </c>
    </row>
    <row r="232" spans="1:7" s="19" customFormat="1" x14ac:dyDescent="0.25">
      <c r="A232" s="19" t="s">
        <v>190</v>
      </c>
      <c r="B232" s="15">
        <v>10703010</v>
      </c>
      <c r="C232" s="21">
        <v>1500000</v>
      </c>
      <c r="D232" s="21">
        <v>1500000</v>
      </c>
      <c r="E232" s="21">
        <v>1451649.76</v>
      </c>
      <c r="F232" s="21">
        <f t="shared" si="22"/>
        <v>0</v>
      </c>
      <c r="G232" s="21">
        <f t="shared" si="23"/>
        <v>48350.239999999991</v>
      </c>
    </row>
    <row r="233" spans="1:7" s="19" customFormat="1" ht="30" x14ac:dyDescent="0.25">
      <c r="A233" s="20" t="s">
        <v>191</v>
      </c>
      <c r="B233" s="15">
        <v>10704020</v>
      </c>
      <c r="C233" s="21">
        <v>785000</v>
      </c>
      <c r="D233" s="21">
        <v>785000</v>
      </c>
      <c r="E233" s="21">
        <v>0</v>
      </c>
      <c r="F233" s="21">
        <f t="shared" si="22"/>
        <v>0</v>
      </c>
      <c r="G233" s="21">
        <f t="shared" si="23"/>
        <v>785000</v>
      </c>
    </row>
    <row r="234" spans="1:7" s="19" customFormat="1" ht="45" x14ac:dyDescent="0.25">
      <c r="A234" s="20" t="s">
        <v>192</v>
      </c>
      <c r="B234" s="15">
        <v>10704020</v>
      </c>
      <c r="C234" s="21">
        <v>2215000</v>
      </c>
      <c r="D234" s="21">
        <v>2215000</v>
      </c>
      <c r="E234" s="21">
        <v>2167757.0299999998</v>
      </c>
      <c r="F234" s="21">
        <f t="shared" si="22"/>
        <v>0</v>
      </c>
      <c r="G234" s="21">
        <f t="shared" si="23"/>
        <v>47242.970000000205</v>
      </c>
    </row>
    <row r="235" spans="1:7" x14ac:dyDescent="0.25">
      <c r="A235" t="s">
        <v>193</v>
      </c>
      <c r="B235" s="2">
        <v>10704020</v>
      </c>
      <c r="C235" s="4">
        <v>765680.18</v>
      </c>
      <c r="D235" s="4">
        <v>765680.18</v>
      </c>
      <c r="E235" s="4">
        <v>0</v>
      </c>
      <c r="F235" s="4">
        <f t="shared" si="22"/>
        <v>0</v>
      </c>
      <c r="G235" s="4">
        <f t="shared" si="23"/>
        <v>765680.18</v>
      </c>
    </row>
    <row r="236" spans="1:7" x14ac:dyDescent="0.25">
      <c r="A236" t="s">
        <v>194</v>
      </c>
      <c r="B236" s="2">
        <v>10704020</v>
      </c>
      <c r="C236" s="4">
        <v>684137.18</v>
      </c>
      <c r="D236" s="4">
        <v>684137.18</v>
      </c>
      <c r="E236" s="4">
        <v>0</v>
      </c>
      <c r="F236" s="4">
        <f t="shared" si="22"/>
        <v>0</v>
      </c>
      <c r="G236" s="4">
        <f t="shared" si="23"/>
        <v>684137.18</v>
      </c>
    </row>
    <row r="237" spans="1:7" s="19" customFormat="1" ht="30" x14ac:dyDescent="0.25">
      <c r="A237" s="20" t="s">
        <v>195</v>
      </c>
      <c r="B237" s="15">
        <v>10703990</v>
      </c>
      <c r="C237" s="21">
        <v>5000000</v>
      </c>
      <c r="D237" s="21">
        <v>5000000</v>
      </c>
      <c r="E237" s="21">
        <v>0</v>
      </c>
      <c r="F237" s="21">
        <f t="shared" si="22"/>
        <v>0</v>
      </c>
      <c r="G237" s="21">
        <f t="shared" si="23"/>
        <v>5000000</v>
      </c>
    </row>
    <row r="238" spans="1:7" s="7" customFormat="1" x14ac:dyDescent="0.25">
      <c r="B238" s="9"/>
      <c r="C238" s="11"/>
      <c r="D238" s="11"/>
      <c r="E238" s="11"/>
      <c r="F238" s="11"/>
      <c r="G238" s="11"/>
    </row>
    <row r="239" spans="1:7" x14ac:dyDescent="0.25">
      <c r="A239" t="s">
        <v>196</v>
      </c>
      <c r="B239" s="2" t="s">
        <v>10</v>
      </c>
      <c r="C239" s="4">
        <v>25500360.399999999</v>
      </c>
      <c r="D239" s="4">
        <v>25500360.399999999</v>
      </c>
      <c r="E239" s="4">
        <v>9355418.9299999997</v>
      </c>
      <c r="F239" s="4">
        <f>C239-D239</f>
        <v>0</v>
      </c>
      <c r="G239" s="4">
        <f>D239-E239</f>
        <v>16144941.469999999</v>
      </c>
    </row>
    <row r="240" spans="1:7" x14ac:dyDescent="0.25">
      <c r="A240" t="s">
        <v>13</v>
      </c>
      <c r="B240" s="2" t="s">
        <v>10</v>
      </c>
      <c r="C240" s="4">
        <v>25500360.399999999</v>
      </c>
      <c r="D240" s="4">
        <v>25500360.399999999</v>
      </c>
      <c r="E240" s="4">
        <v>9355418.9299999997</v>
      </c>
      <c r="F240" s="4">
        <f>C240-D240</f>
        <v>0</v>
      </c>
      <c r="G240" s="4">
        <f>D240-E240</f>
        <v>16144941.469999999</v>
      </c>
    </row>
    <row r="241" spans="1:7" x14ac:dyDescent="0.25">
      <c r="B241" s="2"/>
    </row>
    <row r="242" spans="1:7" x14ac:dyDescent="0.25">
      <c r="A242" s="1" t="s">
        <v>197</v>
      </c>
      <c r="B242" s="3">
        <v>9940</v>
      </c>
      <c r="C242" s="5">
        <v>25500360.399999999</v>
      </c>
      <c r="D242" s="5">
        <v>25500360.399999999</v>
      </c>
      <c r="E242" s="5">
        <v>9355418.9299999997</v>
      </c>
      <c r="F242" s="5">
        <f t="shared" ref="F242:F253" si="24">C242-D242</f>
        <v>0</v>
      </c>
      <c r="G242" s="5">
        <f t="shared" ref="G242:G253" si="25">D242-E242</f>
        <v>16144941.469999999</v>
      </c>
    </row>
    <row r="243" spans="1:7" s="8" customFormat="1" x14ac:dyDescent="0.25">
      <c r="A243" s="8" t="s">
        <v>15</v>
      </c>
      <c r="B243" s="10">
        <v>300</v>
      </c>
      <c r="C243" s="13">
        <v>25500360.399999999</v>
      </c>
      <c r="D243" s="13">
        <v>25500360.399999999</v>
      </c>
      <c r="E243" s="13">
        <v>9355418.9299999997</v>
      </c>
      <c r="F243" s="13">
        <f t="shared" si="24"/>
        <v>0</v>
      </c>
      <c r="G243" s="13">
        <f t="shared" si="25"/>
        <v>16144941.469999999</v>
      </c>
    </row>
    <row r="244" spans="1:7" x14ac:dyDescent="0.25">
      <c r="A244" t="s">
        <v>198</v>
      </c>
      <c r="B244" s="2">
        <v>10705090</v>
      </c>
      <c r="C244" s="4">
        <v>83080</v>
      </c>
      <c r="D244" s="4">
        <v>83080</v>
      </c>
      <c r="E244" s="4">
        <v>0</v>
      </c>
      <c r="F244" s="4">
        <f t="shared" si="24"/>
        <v>0</v>
      </c>
      <c r="G244" s="4">
        <f t="shared" si="25"/>
        <v>83080</v>
      </c>
    </row>
    <row r="245" spans="1:7" x14ac:dyDescent="0.25">
      <c r="A245" t="s">
        <v>199</v>
      </c>
      <c r="B245" s="2">
        <v>10705030</v>
      </c>
      <c r="C245" s="4">
        <v>5305</v>
      </c>
      <c r="D245" s="4">
        <v>5305</v>
      </c>
      <c r="E245" s="4">
        <v>0</v>
      </c>
      <c r="F245" s="4">
        <f t="shared" si="24"/>
        <v>0</v>
      </c>
      <c r="G245" s="4">
        <f t="shared" si="25"/>
        <v>5305</v>
      </c>
    </row>
    <row r="246" spans="1:7" x14ac:dyDescent="0.25">
      <c r="A246" t="s">
        <v>200</v>
      </c>
      <c r="B246" s="2">
        <v>10706010</v>
      </c>
      <c r="C246" s="4">
        <v>20050</v>
      </c>
      <c r="D246" s="4">
        <v>20050</v>
      </c>
      <c r="E246" s="4">
        <v>0</v>
      </c>
      <c r="F246" s="4">
        <f t="shared" si="24"/>
        <v>0</v>
      </c>
      <c r="G246" s="4">
        <f t="shared" si="25"/>
        <v>20050</v>
      </c>
    </row>
    <row r="247" spans="1:7" x14ac:dyDescent="0.25">
      <c r="A247" t="s">
        <v>201</v>
      </c>
      <c r="B247" s="2">
        <v>10701010</v>
      </c>
      <c r="C247" s="4">
        <v>200000</v>
      </c>
      <c r="D247" s="4">
        <v>200000</v>
      </c>
      <c r="E247" s="4">
        <v>0</v>
      </c>
      <c r="F247" s="4">
        <f t="shared" si="24"/>
        <v>0</v>
      </c>
      <c r="G247" s="4">
        <f t="shared" si="25"/>
        <v>200000</v>
      </c>
    </row>
    <row r="248" spans="1:7" x14ac:dyDescent="0.25">
      <c r="A248" t="s">
        <v>201</v>
      </c>
      <c r="B248" s="2">
        <v>10701010</v>
      </c>
      <c r="C248" s="4">
        <v>1600000</v>
      </c>
      <c r="D248" s="4">
        <v>1600000</v>
      </c>
      <c r="E248" s="4">
        <v>0</v>
      </c>
      <c r="F248" s="4">
        <f t="shared" si="24"/>
        <v>0</v>
      </c>
      <c r="G248" s="4">
        <f t="shared" si="25"/>
        <v>1600000</v>
      </c>
    </row>
    <row r="249" spans="1:7" x14ac:dyDescent="0.25">
      <c r="A249" t="s">
        <v>200</v>
      </c>
      <c r="B249" s="2">
        <v>10706010</v>
      </c>
      <c r="C249" s="4">
        <v>2350001</v>
      </c>
      <c r="D249" s="4">
        <v>2350001</v>
      </c>
      <c r="E249" s="4">
        <v>2350001</v>
      </c>
      <c r="F249" s="4">
        <f t="shared" si="24"/>
        <v>0</v>
      </c>
      <c r="G249" s="4">
        <f t="shared" si="25"/>
        <v>0</v>
      </c>
    </row>
    <row r="250" spans="1:7" x14ac:dyDescent="0.25">
      <c r="A250" t="s">
        <v>202</v>
      </c>
      <c r="B250" s="2">
        <v>10706010</v>
      </c>
      <c r="C250" s="4">
        <v>512023.84</v>
      </c>
      <c r="D250" s="4">
        <v>512023.84</v>
      </c>
      <c r="E250" s="4">
        <v>0</v>
      </c>
      <c r="F250" s="4">
        <f t="shared" si="24"/>
        <v>0</v>
      </c>
      <c r="G250" s="4">
        <f t="shared" si="25"/>
        <v>512023.84</v>
      </c>
    </row>
    <row r="251" spans="1:7" x14ac:dyDescent="0.25">
      <c r="A251" t="s">
        <v>203</v>
      </c>
      <c r="B251" s="2">
        <v>10706010</v>
      </c>
      <c r="C251" s="4">
        <v>2500000</v>
      </c>
      <c r="D251" s="4">
        <v>2500000</v>
      </c>
      <c r="E251" s="4">
        <v>2500000</v>
      </c>
      <c r="F251" s="4">
        <f t="shared" si="24"/>
        <v>0</v>
      </c>
      <c r="G251" s="4">
        <f t="shared" si="25"/>
        <v>0</v>
      </c>
    </row>
    <row r="252" spans="1:7" s="19" customFormat="1" ht="30" x14ac:dyDescent="0.25">
      <c r="A252" s="20" t="s">
        <v>204</v>
      </c>
      <c r="B252" s="15">
        <v>10706010</v>
      </c>
      <c r="C252" s="21">
        <v>335012.51</v>
      </c>
      <c r="D252" s="21">
        <v>335012.51</v>
      </c>
      <c r="E252" s="21">
        <v>329999</v>
      </c>
      <c r="F252" s="21">
        <f t="shared" si="24"/>
        <v>0</v>
      </c>
      <c r="G252" s="21">
        <f t="shared" si="25"/>
        <v>5013.5100000000093</v>
      </c>
    </row>
    <row r="253" spans="1:7" s="19" customFormat="1" ht="30" x14ac:dyDescent="0.25">
      <c r="A253" s="20" t="s">
        <v>205</v>
      </c>
      <c r="B253" s="15">
        <v>10706010</v>
      </c>
      <c r="C253" s="21">
        <v>900000</v>
      </c>
      <c r="D253" s="21">
        <v>900000</v>
      </c>
      <c r="E253" s="21">
        <v>500000</v>
      </c>
      <c r="F253" s="21">
        <f t="shared" si="24"/>
        <v>0</v>
      </c>
      <c r="G253" s="21">
        <f t="shared" si="25"/>
        <v>400000</v>
      </c>
    </row>
    <row r="254" spans="1:7" s="7" customFormat="1" x14ac:dyDescent="0.25">
      <c r="B254" s="9"/>
      <c r="C254" s="11"/>
      <c r="D254" s="11"/>
      <c r="E254" s="11"/>
      <c r="F254" s="11"/>
      <c r="G254" s="11"/>
    </row>
    <row r="255" spans="1:7" s="8" customFormat="1" x14ac:dyDescent="0.25">
      <c r="A255" s="8" t="s">
        <v>206</v>
      </c>
      <c r="B255" s="10"/>
      <c r="C255" s="13">
        <v>30010</v>
      </c>
      <c r="D255" s="13">
        <v>30010</v>
      </c>
      <c r="E255" s="13">
        <v>0</v>
      </c>
      <c r="F255" s="13">
        <f>C255-D255</f>
        <v>0</v>
      </c>
      <c r="G255" s="13">
        <f>D255-E255</f>
        <v>30010</v>
      </c>
    </row>
    <row r="256" spans="1:7" x14ac:dyDescent="0.25">
      <c r="A256" t="s">
        <v>207</v>
      </c>
      <c r="B256" s="2">
        <v>10705070</v>
      </c>
      <c r="C256" s="4">
        <v>30010</v>
      </c>
      <c r="D256" s="4">
        <v>30010</v>
      </c>
      <c r="E256" s="4">
        <v>0</v>
      </c>
      <c r="F256" s="4">
        <f>C256-D256</f>
        <v>0</v>
      </c>
      <c r="G256" s="4">
        <f>D256-E256</f>
        <v>30010</v>
      </c>
    </row>
    <row r="257" spans="1:7" s="7" customFormat="1" x14ac:dyDescent="0.25">
      <c r="B257" s="9"/>
      <c r="C257" s="11"/>
      <c r="D257" s="11"/>
      <c r="E257" s="11"/>
      <c r="F257" s="11"/>
      <c r="G257" s="11"/>
    </row>
    <row r="258" spans="1:7" s="8" customFormat="1" x14ac:dyDescent="0.25">
      <c r="A258" s="8" t="s">
        <v>208</v>
      </c>
      <c r="B258" s="10"/>
      <c r="C258" s="13">
        <v>89000.13</v>
      </c>
      <c r="D258" s="13">
        <v>89000.13</v>
      </c>
      <c r="E258" s="13">
        <v>0</v>
      </c>
      <c r="F258" s="13">
        <f>C258-D258</f>
        <v>0</v>
      </c>
      <c r="G258" s="13">
        <f>D258-E258</f>
        <v>89000.13</v>
      </c>
    </row>
    <row r="259" spans="1:7" x14ac:dyDescent="0.25">
      <c r="A259" t="s">
        <v>201</v>
      </c>
      <c r="B259" s="2">
        <v>10701010</v>
      </c>
      <c r="C259" s="4">
        <v>89000.13</v>
      </c>
      <c r="D259" s="4">
        <v>89000.13</v>
      </c>
      <c r="E259" s="4">
        <v>0</v>
      </c>
      <c r="F259" s="4">
        <f>C259-D259</f>
        <v>0</v>
      </c>
      <c r="G259" s="4">
        <f>D259-E259</f>
        <v>89000.13</v>
      </c>
    </row>
    <row r="260" spans="1:7" s="7" customFormat="1" x14ac:dyDescent="0.25">
      <c r="B260" s="9"/>
      <c r="C260" s="11"/>
      <c r="D260" s="11"/>
      <c r="E260" s="11"/>
      <c r="F260" s="11"/>
      <c r="G260" s="11"/>
    </row>
    <row r="261" spans="1:7" s="8" customFormat="1" x14ac:dyDescent="0.25">
      <c r="A261" s="8" t="s">
        <v>209</v>
      </c>
      <c r="B261" s="10" t="s">
        <v>10</v>
      </c>
      <c r="C261" s="13">
        <v>2200000</v>
      </c>
      <c r="D261" s="13">
        <v>2200000</v>
      </c>
      <c r="E261" s="13">
        <v>0</v>
      </c>
      <c r="F261" s="13">
        <f>C261-D261</f>
        <v>0</v>
      </c>
      <c r="G261" s="13">
        <f>D261-E261</f>
        <v>2200000</v>
      </c>
    </row>
    <row r="262" spans="1:7" x14ac:dyDescent="0.25">
      <c r="A262" t="s">
        <v>201</v>
      </c>
      <c r="B262" s="2">
        <v>10701010</v>
      </c>
      <c r="C262" s="4">
        <v>2200000</v>
      </c>
      <c r="D262" s="4">
        <v>2200000</v>
      </c>
      <c r="E262" s="4">
        <v>0</v>
      </c>
      <c r="F262" s="4">
        <f>C262-D262</f>
        <v>0</v>
      </c>
      <c r="G262" s="4">
        <f>D262-E262</f>
        <v>2200000</v>
      </c>
    </row>
    <row r="263" spans="1:7" s="7" customFormat="1" x14ac:dyDescent="0.25">
      <c r="B263" s="9"/>
      <c r="C263" s="11"/>
      <c r="D263" s="11"/>
      <c r="E263" s="11"/>
      <c r="F263" s="11"/>
      <c r="G263" s="11"/>
    </row>
    <row r="264" spans="1:7" s="8" customFormat="1" x14ac:dyDescent="0.25">
      <c r="A264" s="8" t="s">
        <v>210</v>
      </c>
      <c r="B264" s="10" t="s">
        <v>10</v>
      </c>
      <c r="C264" s="13">
        <v>2000000</v>
      </c>
      <c r="D264" s="13">
        <v>2000000</v>
      </c>
      <c r="E264" s="13">
        <v>0</v>
      </c>
      <c r="F264" s="13">
        <f>C264-D264</f>
        <v>0</v>
      </c>
      <c r="G264" s="13">
        <f>D264-E264</f>
        <v>2000000</v>
      </c>
    </row>
    <row r="265" spans="1:7" x14ac:dyDescent="0.25">
      <c r="A265" t="s">
        <v>147</v>
      </c>
      <c r="B265" s="2">
        <v>10705140</v>
      </c>
      <c r="C265" s="4">
        <v>2000000</v>
      </c>
      <c r="D265" s="4">
        <v>2000000</v>
      </c>
      <c r="E265" s="4">
        <v>0</v>
      </c>
      <c r="F265" s="4">
        <f>C265-D265</f>
        <v>0</v>
      </c>
      <c r="G265" s="4">
        <f>D265-E265</f>
        <v>2000000</v>
      </c>
    </row>
    <row r="266" spans="1:7" s="7" customFormat="1" x14ac:dyDescent="0.25">
      <c r="B266" s="9"/>
      <c r="C266" s="11"/>
      <c r="D266" s="11"/>
      <c r="E266" s="11"/>
      <c r="F266" s="11"/>
      <c r="G266" s="11"/>
    </row>
    <row r="267" spans="1:7" s="8" customFormat="1" x14ac:dyDescent="0.25">
      <c r="A267" s="8" t="s">
        <v>211</v>
      </c>
      <c r="B267" s="10"/>
      <c r="C267" s="13">
        <v>89600</v>
      </c>
      <c r="D267" s="13">
        <v>89600</v>
      </c>
      <c r="E267" s="13">
        <v>0</v>
      </c>
      <c r="F267" s="13">
        <f>C267-D267</f>
        <v>0</v>
      </c>
      <c r="G267" s="13">
        <f>D267-E267</f>
        <v>89600</v>
      </c>
    </row>
    <row r="268" spans="1:7" x14ac:dyDescent="0.25">
      <c r="A268" t="s">
        <v>212</v>
      </c>
      <c r="B268" s="2">
        <v>10799990</v>
      </c>
      <c r="C268" s="4">
        <v>89600</v>
      </c>
      <c r="D268" s="4">
        <v>89600</v>
      </c>
      <c r="E268" s="4">
        <v>0</v>
      </c>
      <c r="F268" s="4">
        <f>C268-D268</f>
        <v>0</v>
      </c>
      <c r="G268" s="4">
        <f>D268-E268</f>
        <v>89600</v>
      </c>
    </row>
    <row r="269" spans="1:7" s="7" customFormat="1" x14ac:dyDescent="0.25">
      <c r="B269" s="9"/>
      <c r="C269" s="11"/>
      <c r="D269" s="11"/>
      <c r="E269" s="11"/>
      <c r="F269" s="11"/>
      <c r="G269" s="11"/>
    </row>
    <row r="270" spans="1:7" s="8" customFormat="1" x14ac:dyDescent="0.25">
      <c r="A270" s="8" t="s">
        <v>213</v>
      </c>
      <c r="B270" s="10"/>
      <c r="C270" s="13">
        <v>10000</v>
      </c>
      <c r="D270" s="13">
        <v>10000</v>
      </c>
      <c r="E270" s="13">
        <v>0</v>
      </c>
      <c r="F270" s="13">
        <f>C270-D270</f>
        <v>0</v>
      </c>
      <c r="G270" s="13">
        <f>D270-E270</f>
        <v>10000</v>
      </c>
    </row>
    <row r="271" spans="1:7" x14ac:dyDescent="0.25">
      <c r="A271" t="s">
        <v>214</v>
      </c>
      <c r="B271" s="2">
        <v>10703060</v>
      </c>
      <c r="C271" s="4">
        <v>10000</v>
      </c>
      <c r="D271" s="4">
        <v>10000</v>
      </c>
      <c r="E271" s="4">
        <v>0</v>
      </c>
      <c r="F271" s="4">
        <f>C271-D271</f>
        <v>0</v>
      </c>
      <c r="G271" s="4">
        <f>D271-E271</f>
        <v>10000</v>
      </c>
    </row>
    <row r="272" spans="1:7" s="7" customFormat="1" x14ac:dyDescent="0.25">
      <c r="B272" s="9"/>
      <c r="C272" s="11"/>
      <c r="D272" s="11"/>
      <c r="E272" s="11"/>
      <c r="F272" s="11"/>
      <c r="G272" s="11"/>
    </row>
    <row r="273" spans="1:7" s="19" customFormat="1" ht="30" x14ac:dyDescent="0.25">
      <c r="A273" s="20" t="s">
        <v>215</v>
      </c>
      <c r="B273" s="15">
        <v>10705030</v>
      </c>
      <c r="C273" s="21">
        <v>23013</v>
      </c>
      <c r="D273" s="21">
        <v>23013</v>
      </c>
      <c r="E273" s="21">
        <v>0</v>
      </c>
      <c r="F273" s="21">
        <f t="shared" ref="F273:F287" si="26">C273-D273</f>
        <v>0</v>
      </c>
      <c r="G273" s="21">
        <f t="shared" ref="G273:G287" si="27">D273-E273</f>
        <v>23013</v>
      </c>
    </row>
    <row r="274" spans="1:7" s="19" customFormat="1" ht="30" x14ac:dyDescent="0.25">
      <c r="A274" s="20" t="s">
        <v>216</v>
      </c>
      <c r="B274" s="15">
        <v>10701010</v>
      </c>
      <c r="C274" s="21">
        <v>2500000</v>
      </c>
      <c r="D274" s="21">
        <v>2500000</v>
      </c>
      <c r="E274" s="21">
        <v>130000</v>
      </c>
      <c r="F274" s="21">
        <f t="shared" si="26"/>
        <v>0</v>
      </c>
      <c r="G274" s="21">
        <f t="shared" si="27"/>
        <v>2370000</v>
      </c>
    </row>
    <row r="275" spans="1:7" s="19" customFormat="1" ht="45" x14ac:dyDescent="0.25">
      <c r="A275" s="20" t="s">
        <v>217</v>
      </c>
      <c r="B275" s="15">
        <v>10703020</v>
      </c>
      <c r="C275" s="21">
        <v>1288046.49</v>
      </c>
      <c r="D275" s="21">
        <v>1288046.49</v>
      </c>
      <c r="E275" s="21">
        <v>592393.65</v>
      </c>
      <c r="F275" s="21">
        <f t="shared" si="26"/>
        <v>0</v>
      </c>
      <c r="G275" s="21">
        <f t="shared" si="27"/>
        <v>695652.84</v>
      </c>
    </row>
    <row r="276" spans="1:7" s="19" customFormat="1" ht="45" x14ac:dyDescent="0.25">
      <c r="A276" s="20" t="s">
        <v>218</v>
      </c>
      <c r="B276" s="15">
        <v>10703010</v>
      </c>
      <c r="C276" s="21">
        <v>850808.49</v>
      </c>
      <c r="D276" s="21">
        <v>850808.49</v>
      </c>
      <c r="E276" s="21">
        <v>529542.6</v>
      </c>
      <c r="F276" s="21">
        <f t="shared" si="26"/>
        <v>0</v>
      </c>
      <c r="G276" s="21">
        <f t="shared" si="27"/>
        <v>321265.89</v>
      </c>
    </row>
    <row r="277" spans="1:7" x14ac:dyDescent="0.25">
      <c r="A277" t="s">
        <v>219</v>
      </c>
      <c r="B277" s="2">
        <v>10704030</v>
      </c>
      <c r="C277" s="4">
        <v>343044.36</v>
      </c>
      <c r="D277" s="4">
        <v>343044.36</v>
      </c>
      <c r="E277" s="4">
        <v>0</v>
      </c>
      <c r="F277" s="4">
        <f t="shared" si="26"/>
        <v>0</v>
      </c>
      <c r="G277" s="4">
        <f t="shared" si="27"/>
        <v>343044.36</v>
      </c>
    </row>
    <row r="278" spans="1:7" x14ac:dyDescent="0.25">
      <c r="A278" t="s">
        <v>220</v>
      </c>
      <c r="B278" s="2">
        <v>10704030</v>
      </c>
      <c r="C278" s="4">
        <v>454325</v>
      </c>
      <c r="D278" s="4">
        <v>454325</v>
      </c>
      <c r="E278" s="4">
        <v>0</v>
      </c>
      <c r="F278" s="4">
        <f t="shared" si="26"/>
        <v>0</v>
      </c>
      <c r="G278" s="4">
        <f t="shared" si="27"/>
        <v>454325</v>
      </c>
    </row>
    <row r="279" spans="1:7" x14ac:dyDescent="0.25">
      <c r="A279" t="s">
        <v>221</v>
      </c>
      <c r="B279" s="2">
        <v>10704030</v>
      </c>
      <c r="C279" s="4">
        <v>304742.38</v>
      </c>
      <c r="D279" s="4">
        <v>304742.38</v>
      </c>
      <c r="E279" s="4">
        <v>0</v>
      </c>
      <c r="F279" s="4">
        <f t="shared" si="26"/>
        <v>0</v>
      </c>
      <c r="G279" s="4">
        <f t="shared" si="27"/>
        <v>304742.38</v>
      </c>
    </row>
    <row r="280" spans="1:7" x14ac:dyDescent="0.25">
      <c r="A280" t="s">
        <v>222</v>
      </c>
      <c r="B280" s="2">
        <v>10704030</v>
      </c>
      <c r="C280" s="4">
        <v>625000</v>
      </c>
      <c r="D280" s="4">
        <v>625000</v>
      </c>
      <c r="E280" s="4">
        <v>1760</v>
      </c>
      <c r="F280" s="4">
        <f t="shared" si="26"/>
        <v>0</v>
      </c>
      <c r="G280" s="4">
        <f t="shared" si="27"/>
        <v>623240</v>
      </c>
    </row>
    <row r="281" spans="1:7" s="19" customFormat="1" ht="45" x14ac:dyDescent="0.25">
      <c r="A281" s="20" t="s">
        <v>223</v>
      </c>
      <c r="B281" s="15">
        <v>10703020</v>
      </c>
      <c r="C281" s="21">
        <v>2000000</v>
      </c>
      <c r="D281" s="21">
        <v>2000000</v>
      </c>
      <c r="E281" s="21">
        <v>1900671.24</v>
      </c>
      <c r="F281" s="21">
        <f t="shared" si="26"/>
        <v>0</v>
      </c>
      <c r="G281" s="21">
        <f t="shared" si="27"/>
        <v>99328.760000000009</v>
      </c>
    </row>
    <row r="282" spans="1:7" s="19" customFormat="1" ht="45" x14ac:dyDescent="0.25">
      <c r="A282" s="20" t="s">
        <v>224</v>
      </c>
      <c r="B282" s="15">
        <v>10703990</v>
      </c>
      <c r="C282" s="21">
        <v>605924.42000000004</v>
      </c>
      <c r="D282" s="21">
        <v>605924.42000000004</v>
      </c>
      <c r="E282" s="21">
        <v>521051.44</v>
      </c>
      <c r="F282" s="21">
        <f t="shared" si="26"/>
        <v>0</v>
      </c>
      <c r="G282" s="21">
        <f t="shared" si="27"/>
        <v>84872.98000000004</v>
      </c>
    </row>
    <row r="283" spans="1:7" s="19" customFormat="1" ht="45" x14ac:dyDescent="0.25">
      <c r="A283" s="20" t="s">
        <v>225</v>
      </c>
      <c r="B283" s="15">
        <v>10703020</v>
      </c>
      <c r="C283" s="21">
        <v>122547.61</v>
      </c>
      <c r="D283" s="21">
        <v>122547.61</v>
      </c>
      <c r="E283" s="21">
        <v>0</v>
      </c>
      <c r="F283" s="21">
        <f t="shared" si="26"/>
        <v>0</v>
      </c>
      <c r="G283" s="21">
        <f t="shared" si="27"/>
        <v>122547.61</v>
      </c>
    </row>
    <row r="284" spans="1:7" s="19" customFormat="1" ht="45" x14ac:dyDescent="0.25">
      <c r="A284" s="20" t="s">
        <v>226</v>
      </c>
      <c r="B284" s="15">
        <v>10703020</v>
      </c>
      <c r="C284" s="21">
        <v>329711.74</v>
      </c>
      <c r="D284" s="21">
        <v>329711.74</v>
      </c>
      <c r="E284" s="21">
        <v>0</v>
      </c>
      <c r="F284" s="21">
        <f t="shared" si="26"/>
        <v>0</v>
      </c>
      <c r="G284" s="21">
        <f t="shared" si="27"/>
        <v>329711.74</v>
      </c>
    </row>
    <row r="285" spans="1:7" s="19" customFormat="1" ht="45" x14ac:dyDescent="0.25">
      <c r="A285" s="20" t="s">
        <v>227</v>
      </c>
      <c r="B285" s="15">
        <v>10703020</v>
      </c>
      <c r="C285" s="21">
        <v>109064.43</v>
      </c>
      <c r="D285" s="21">
        <v>109064.43</v>
      </c>
      <c r="E285" s="21">
        <v>0</v>
      </c>
      <c r="F285" s="21">
        <f t="shared" si="26"/>
        <v>0</v>
      </c>
      <c r="G285" s="21">
        <f t="shared" si="27"/>
        <v>109064.43</v>
      </c>
    </row>
    <row r="286" spans="1:7" s="19" customFormat="1" ht="45" x14ac:dyDescent="0.25">
      <c r="A286" s="20" t="s">
        <v>228</v>
      </c>
      <c r="B286" s="15">
        <v>10703020</v>
      </c>
      <c r="C286" s="21">
        <v>3000000</v>
      </c>
      <c r="D286" s="21">
        <v>3000000</v>
      </c>
      <c r="E286" s="21">
        <v>0</v>
      </c>
      <c r="F286" s="21">
        <f t="shared" si="26"/>
        <v>0</v>
      </c>
      <c r="G286" s="21">
        <f t="shared" si="27"/>
        <v>3000000</v>
      </c>
    </row>
    <row r="287" spans="1:7" x14ac:dyDescent="0.25">
      <c r="A287" t="s">
        <v>229</v>
      </c>
      <c r="B287" s="2">
        <v>10706010</v>
      </c>
      <c r="C287" s="4">
        <v>20050</v>
      </c>
      <c r="D287" s="4">
        <v>20050</v>
      </c>
      <c r="E287" s="4">
        <v>0</v>
      </c>
      <c r="F287" s="4">
        <f t="shared" si="26"/>
        <v>0</v>
      </c>
      <c r="G287" s="4">
        <f t="shared" si="27"/>
        <v>20050</v>
      </c>
    </row>
    <row r="292" spans="1:7" x14ac:dyDescent="0.25">
      <c r="A292" s="25" t="s">
        <v>234</v>
      </c>
      <c r="B292" s="25" t="s">
        <v>235</v>
      </c>
      <c r="C292" s="25"/>
      <c r="D292" s="25"/>
      <c r="E292" s="27" t="s">
        <v>236</v>
      </c>
      <c r="F292" s="11"/>
      <c r="G292" s="11"/>
    </row>
    <row r="293" spans="1:7" x14ac:dyDescent="0.25">
      <c r="A293" s="25"/>
      <c r="B293" s="25"/>
      <c r="C293" s="25"/>
      <c r="D293" s="25"/>
      <c r="E293" s="25"/>
      <c r="F293" s="11"/>
      <c r="G293" s="11"/>
    </row>
    <row r="294" spans="1:7" x14ac:dyDescent="0.25">
      <c r="A294" s="25"/>
      <c r="B294" s="25"/>
      <c r="C294" s="25"/>
      <c r="D294" s="25"/>
      <c r="E294" s="25"/>
      <c r="F294" s="11"/>
      <c r="G294" s="11"/>
    </row>
    <row r="295" spans="1:7" x14ac:dyDescent="0.25">
      <c r="A295" s="25"/>
      <c r="B295" s="25"/>
      <c r="C295" s="25"/>
      <c r="D295" s="25"/>
      <c r="E295" s="25"/>
      <c r="F295" s="11"/>
      <c r="G295" s="11"/>
    </row>
    <row r="296" spans="1:7" x14ac:dyDescent="0.25">
      <c r="A296" s="30" t="s">
        <v>241</v>
      </c>
      <c r="B296" s="26" t="s">
        <v>237</v>
      </c>
      <c r="C296" s="25"/>
      <c r="D296" s="25"/>
      <c r="E296" s="28" t="s">
        <v>238</v>
      </c>
      <c r="F296" s="11"/>
      <c r="G296" s="11"/>
    </row>
    <row r="297" spans="1:7" x14ac:dyDescent="0.25">
      <c r="A297" s="29" t="s">
        <v>242</v>
      </c>
      <c r="B297" s="25" t="s">
        <v>239</v>
      </c>
      <c r="C297" s="25"/>
      <c r="D297" s="25"/>
      <c r="E297" s="27" t="s">
        <v>240</v>
      </c>
      <c r="F297" s="11"/>
      <c r="G297" s="11"/>
    </row>
  </sheetData>
  <mergeCells count="5">
    <mergeCell ref="A1:G1"/>
    <mergeCell ref="A2:G2"/>
    <mergeCell ref="A3:G3"/>
    <mergeCell ref="A5:G5"/>
    <mergeCell ref="A6:G6"/>
  </mergeCells>
  <pageMargins left="0.95" right="0" top="0.75" bottom="0.75" header="0.3" footer="0.3"/>
  <pageSetup paperSize="9" scale="85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2025-10-14T05:58:13Z</cp:lastPrinted>
  <dcterms:created xsi:type="dcterms:W3CDTF">2025-10-14T05:27:26Z</dcterms:created>
  <dcterms:modified xsi:type="dcterms:W3CDTF">2025-10-15T03:46:52Z</dcterms:modified>
</cp:coreProperties>
</file>